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480" windowHeight="4320" activeTab="0"/>
  </bookViews>
  <sheets>
    <sheet name="表紙" sheetId="1" r:id="rId1"/>
    <sheet name="自己点検表" sheetId="2" r:id="rId2"/>
    <sheet name="勤務実績表" sheetId="3" r:id="rId3"/>
    <sheet name="勤務実績表記入例" sheetId="4" r:id="rId4"/>
    <sheet name="加算等一覧" sheetId="5" r:id="rId5"/>
    <sheet name="自己点検表（加算等）・短療（老健)" sheetId="6" r:id="rId6"/>
    <sheet name="自己点検表（加算等）・短療（病院)" sheetId="7" r:id="rId7"/>
    <sheet name="自己点検表（加算等）・短療(診療所)" sheetId="8" r:id="rId8"/>
    <sheet name="自己点検表（加算等）・短療（老人)" sheetId="9" r:id="rId9"/>
    <sheet name="加算別表１基本型・在宅強化型" sheetId="10" r:id="rId10"/>
    <sheet name="加算別表２療養型" sheetId="11" r:id="rId11"/>
    <sheet name="加算別表3療養機能強化型" sheetId="12" r:id="rId12"/>
    <sheet name="加算別表４認知症専門ケア加算" sheetId="13" r:id="rId13"/>
    <sheet name="加算別表５サービス提供体制強化加算" sheetId="14" r:id="rId14"/>
  </sheets>
  <definedNames>
    <definedName name="_xlnm.Print_Area" localSheetId="4">'加算等一覧'!$A$1:$X$24</definedName>
    <definedName name="_xlnm.Print_Area" localSheetId="9">'加算別表１基本型・在宅強化型'!$A$1:$AJ$141</definedName>
    <definedName name="_xlnm.Print_Area" localSheetId="11">'加算別表3療養機能強化型'!$A$1:$AL$36</definedName>
    <definedName name="_xlnm.Print_Area" localSheetId="12">'加算別表４認知症専門ケア加算'!$A$1:$BU$36</definedName>
    <definedName name="_xlnm.Print_Area" localSheetId="13">'加算別表５サービス提供体制強化加算'!$A$1:$Y$34</definedName>
    <definedName name="_xlnm.Print_Area" localSheetId="2">'勤務実績表'!$A$1:$AV$34</definedName>
    <definedName name="_xlnm.Print_Area" localSheetId="3">'勤務実績表記入例'!$A$1:$AO$37</definedName>
    <definedName name="_xlnm.Print_Area" localSheetId="1">'自己点検表'!$A$1:$N$199</definedName>
    <definedName name="_xlnm.Print_Area" localSheetId="7">'自己点検表（加算等）・短療(診療所)'!$A$1:$E$83</definedName>
    <definedName name="_xlnm.Print_Area" localSheetId="6">'自己点検表（加算等）・短療（病院)'!$A$1:$E$100</definedName>
    <definedName name="_xlnm.Print_Area" localSheetId="5">'自己点検表（加算等）・短療（老健)'!$A$1:$E$187</definedName>
    <definedName name="_xlnm.Print_Area" localSheetId="8">'自己点検表（加算等）・短療（老人)'!$A$1:$E$88</definedName>
    <definedName name="_xlnm.Print_Area" localSheetId="0">'表紙'!$A$1:$BU$32</definedName>
    <definedName name="_xlnm.Print_Titles" localSheetId="1">'自己点検表'!$10:$11</definedName>
    <definedName name="_xlnm.Print_Titles" localSheetId="7">'自己点検表（加算等）・短療(診療所)'!$7:$7</definedName>
    <definedName name="_xlnm.Print_Titles" localSheetId="6">'自己点検表（加算等）・短療（病院)'!$7:$7</definedName>
    <definedName name="_xlnm.Print_Titles" localSheetId="5">'自己点検表（加算等）・短療（老健)'!$7:$7</definedName>
    <definedName name="_xlnm.Print_Titles" localSheetId="8">'自己点検表（加算等）・短療（老人)'!$7:$7</definedName>
  </definedNames>
  <calcPr fullCalcOnLoad="1"/>
</workbook>
</file>

<file path=xl/sharedStrings.xml><?xml version="1.0" encoding="utf-8"?>
<sst xmlns="http://schemas.openxmlformats.org/spreadsheetml/2006/main" count="3057" uniqueCount="950">
  <si>
    <t>職種</t>
  </si>
  <si>
    <t>勤務形態</t>
  </si>
  <si>
    <t>氏名</t>
  </si>
  <si>
    <t>月の合計
勤務時間
　　　　Ａ　</t>
  </si>
  <si>
    <t>週平均の
勤務時間
(Ａ／当該月の
日数)×７日</t>
  </si>
  <si>
    <t>常勤換算
後の人数</t>
  </si>
  <si>
    <t>備考</t>
  </si>
  <si>
    <t>曜日</t>
  </si>
  <si>
    <t>注１：　｢勤務形態｣欄は、常勤・専従の場合は｢Ａ｣、常勤・兼務の場合は｢Ｂ｣、非常勤・専従の場合は｢Ｃ｣、非常勤・兼務の場合は｢D｣と記入すること。</t>
  </si>
  <si>
    <t>注３：　勤務時間数を記入するに当たっては、夜勤時間帯が分かるように記入にすること。　（例：セルの色つけ、丸数字等）</t>
  </si>
  <si>
    <t>注４：　基準上規定されている職種の全職員について、職種ごとに分けて記入すること。</t>
  </si>
  <si>
    <t>注５：　兼務職員は、兼務状況が分かるように記入すること。</t>
  </si>
  <si>
    <t>記入例</t>
  </si>
  <si>
    <t>介護老人保健施設　○○の郷</t>
  </si>
  <si>
    <t>※医師は32時間</t>
  </si>
  <si>
    <t>火</t>
  </si>
  <si>
    <t>水</t>
  </si>
  <si>
    <t>木</t>
  </si>
  <si>
    <t>金</t>
  </si>
  <si>
    <t>土</t>
  </si>
  <si>
    <t>日</t>
  </si>
  <si>
    <t>管理者</t>
  </si>
  <si>
    <t>B</t>
  </si>
  <si>
    <t>●田●男</t>
  </si>
  <si>
    <t>×</t>
  </si>
  <si>
    <t>医師と兼務</t>
  </si>
  <si>
    <t>管理者と兼務</t>
  </si>
  <si>
    <t>●津●理</t>
  </si>
  <si>
    <t>×</t>
  </si>
  <si>
    <t>看護職員</t>
  </si>
  <si>
    <t>A</t>
  </si>
  <si>
    <t>□藤□子</t>
  </si>
  <si>
    <t>有休</t>
  </si>
  <si>
    <t>×</t>
  </si>
  <si>
    <t>研修</t>
  </si>
  <si>
    <t>×</t>
  </si>
  <si>
    <t>看護師</t>
  </si>
  <si>
    <t>◆海◆美</t>
  </si>
  <si>
    <t xml:space="preserve">指定短期入所療養介護の提供の開始に当たっての利用申込者の同意については、書面によって確認していますか。
</t>
  </si>
  <si>
    <t xml:space="preserve">※（　適　・　要検討　・　否　）
</t>
  </si>
  <si>
    <t xml:space="preserve">※（　適　・　要検討　・　否　）
</t>
  </si>
  <si>
    <t>要介護認定の申請に係る援助</t>
  </si>
  <si>
    <t xml:space="preserve">利用申込者が要介護認定を受けていない場合、既に要介護認定の申請をしているか確認していますか。
</t>
  </si>
  <si>
    <t xml:space="preserve">※　「法定代理受領サービス」とは、居宅サービス事業者に対し、市町村又は国保連から直接居宅サービス費（利用者負担分を除く。）が支払われる場合の居宅サービス(指定短期入所療養介護)のことをいう。
</t>
  </si>
  <si>
    <t>ａ</t>
  </si>
  <si>
    <t>ｂ</t>
  </si>
  <si>
    <t xml:space="preserve">指定短期入所療養介護の提供に当たっては、利用者又は他の利用者等の生命又は身体を保護するため緊急やむを得ない場合を除き、身体的拘束等を行っていませんか。
</t>
  </si>
  <si>
    <t xml:space="preserve">短期入所療養介護計画は、居宅サービス計画に沿った内容となっていますか。
</t>
  </si>
  <si>
    <t xml:space="preserve">利用者に対し、離床、着替え、整容その他日常生活上の世話を適切に行っていますか。
</t>
  </si>
  <si>
    <t xml:space="preserve">利用者に対して、その利用者の負担により、当該指定短期入所療養介護事業者の従業者以外の者による看護及び介護を受けさせていませんか。
</t>
  </si>
  <si>
    <t xml:space="preserve">利用者の食事は、利用者の自立の支援に配慮し、できるだけ離床して食堂又は共同生活室で行われるよう努めていますか。
</t>
  </si>
  <si>
    <t xml:space="preserve">・事業の目的及び運営の方針
・従業者の職種、員数及び職務の内容
・指定短期入所療養介護の内容及び利用料その
　他の費用の額（ユニット部分・それ以外の部
　分）
・通常の送迎の実施地域
・施設利用に当たっての留意事項
・非常災害対策
・その他運営に関する重要事項
</t>
  </si>
  <si>
    <t xml:space="preserve">非常災害に備えるため、定期的に避難、救出その他必要な訓練を行っていますか。
</t>
  </si>
  <si>
    <t xml:space="preserve">医薬品及び医療機器の管理を適正に行っていますか。
</t>
  </si>
  <si>
    <t>秘密保持等</t>
  </si>
  <si>
    <t xml:space="preserve">従業者、設備、備品及び会計に関する諸記録を整備していますか。
</t>
  </si>
  <si>
    <t>：</t>
  </si>
  <si>
    <t>～</t>
  </si>
  <si>
    <t>（</t>
  </si>
  <si>
    <t>注２：　１日毎の勤務時間数を記入すること。公休の場合は｢×｣を記入、その他は内容が分かる表記とすること。　（例：有給休暇　→　「有休」、育児休暇　→　「育休」等）</t>
  </si>
  <si>
    <t>注６：　特定の資格が必要な職種は、「備考」欄にその資格名を記入すること。</t>
  </si>
  <si>
    <t>：00</t>
  </si>
  <si>
    <t>（</t>
  </si>
  <si>
    <t>Ｃ</t>
  </si>
  <si>
    <t>×</t>
  </si>
  <si>
    <t>Ｃ</t>
  </si>
  <si>
    <t>Ａ</t>
  </si>
  <si>
    <t>社会福祉士</t>
  </si>
  <si>
    <t>Ａ</t>
  </si>
  <si>
    <t>Ｃ</t>
  </si>
  <si>
    <t>A</t>
  </si>
  <si>
    <t>×</t>
  </si>
  <si>
    <t>Ａ</t>
  </si>
  <si>
    <t>×</t>
  </si>
  <si>
    <t>B</t>
  </si>
  <si>
    <t>夜勤減算（夜減）</t>
  </si>
  <si>
    <t>夜勤を行う看護又は介護職員２人以上(40人以下は１以上)</t>
  </si>
  <si>
    <t>ユニット型の場合、夜勤を行う看護又は介護職員は２ユニットごとに１以上</t>
  </si>
  <si>
    <t>□</t>
  </si>
  <si>
    <t>ユニットケア体制未整備減算（未減）</t>
  </si>
  <si>
    <t>日中ユニットごとに常時１名以上の介護又は看護職員の配置</t>
  </si>
  <si>
    <t>夜勤を行う看護職員又は介護職員の数（１日平均夜勤職員数）が
①41床以上の場合、利用者数等が20又はその端数を増すごとに１以上、かつ２名超えて配置
②40床以下の場合、利用者数等が20又はその端数を増すごとに１以上、かつ１名超えて配置</t>
  </si>
  <si>
    <t>あり</t>
  </si>
  <si>
    <t>個別リハビリテーション計画書</t>
  </si>
  <si>
    <t>リハビリに関する記録（実施時間、訓練内容、担当者等）の保管、閲覧への対応</t>
  </si>
  <si>
    <t>個別リハビリテーション実施加算</t>
  </si>
  <si>
    <t>認知症ケア加算</t>
  </si>
  <si>
    <t>している</t>
  </si>
  <si>
    <t>① 専ら認知症の利用者が利用する施設</t>
  </si>
  <si>
    <t>なっている</t>
  </si>
  <si>
    <t>② ①の施設の入所定員は40人を標準とする</t>
  </si>
  <si>
    <t>③ ①の施設に入所定員の１割以上の個室を整備</t>
  </si>
  <si>
    <t>④ ①の施設に１人当たり２㎡以上のデイルームを整備</t>
  </si>
  <si>
    <t>⑤ ①の施設に利用者家族に対する介護方法に関する知識及び技術の提供のための30㎡以上の部屋の整備</t>
  </si>
  <si>
    <t>ユニットでない</t>
  </si>
  <si>
    <t>認知症行動・心理症状緊急対応加算</t>
  </si>
  <si>
    <t>利用者に認知症の行動・心理症状が認められ、緊急に短期入所療養介護が必要と医師が判断した場合で、介護支援専門員、受入事業所の職員が連携し、利用者又は家族の同意の上で指定短期入所療養介護を開始</t>
  </si>
  <si>
    <t>判断した医師が診療録等に症状、診断の内容等を記録</t>
  </si>
  <si>
    <t>７日を限度に算定</t>
  </si>
  <si>
    <t>判断を行った医師名、日付、留意事項等を介護サービス計画書に記録</t>
  </si>
  <si>
    <t>若年性認知症利用者ごとに個別に担当者を設定</t>
  </si>
  <si>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</si>
  <si>
    <t>療養食の献立表の作成</t>
  </si>
  <si>
    <t>同一の利用者について月に１回を限度に算定</t>
  </si>
  <si>
    <t>介護職員の総数のうち介護福祉士の割合が５割以上</t>
  </si>
  <si>
    <t>看護・介護職員の総数のうち常勤職員の割合が７割５分以上</t>
  </si>
  <si>
    <t>直接処遇職員の総数のうち勤続年数３年以上の職員の割合が３割以上</t>
  </si>
  <si>
    <t>介護予防短期入所療養介護　自己点検表(加算等)</t>
  </si>
  <si>
    <t>介護老人保健施設における介護予防短期入所療養介護</t>
  </si>
  <si>
    <t>夜勤減算（夜減）</t>
  </si>
  <si>
    <t>利用者に認知症の行動・心理症状が認められ、緊急に介護予防短期入所療養介護が必要と医師が判断した場合で、介護支援専門員、受入事業所の職員が連携し、利用者又は家族の同意の上で指定介護予防短期入所療養介護を開始</t>
  </si>
  <si>
    <t>若年性認知症利用者ごとに個別に担当者定める</t>
  </si>
  <si>
    <t>夜勤を行う看護職員の数が１以上</t>
  </si>
  <si>
    <t>看護又は介護職員の１人当たり月平均夜勤時間が64時間以下</t>
  </si>
  <si>
    <t>病室に隣接する廊下幅は内法で1.8ｍ(両側に病室がある場合は2.7ｍ)以上</t>
  </si>
  <si>
    <t>※（　適　・　要検討　・　否　）</t>
  </si>
  <si>
    <t>１人当たりの月平均夜勤時間が72時間以下</t>
  </si>
  <si>
    <t>夜勤を行う看護職員が１以上</t>
  </si>
  <si>
    <t>診療所設備基準減算</t>
  </si>
  <si>
    <t>老人性認知症疾患療養病棟を有する病院における短期入所療養介護</t>
  </si>
  <si>
    <t>老人性認知症疾患療養病棟を有する病院における介護予防短期入所療養介護</t>
  </si>
  <si>
    <t>准看護師、介護支援専門員、介護支援専門員と兼務</t>
  </si>
  <si>
    <t>▲下▲子</t>
  </si>
  <si>
    <t>×</t>
  </si>
  <si>
    <t>准看護師、介護職員と兼務</t>
  </si>
  <si>
    <t>◇川◇花</t>
  </si>
  <si>
    <t>×</t>
  </si>
  <si>
    <t>介護福祉士</t>
  </si>
  <si>
    <t>○富○恵</t>
  </si>
  <si>
    <t>×</t>
  </si>
  <si>
    <t>介護福祉士、社会福祉士、支援相談員と兼務</t>
  </si>
  <si>
    <t>◆藤◆子</t>
  </si>
  <si>
    <t>准看護師、看護職員と兼務</t>
  </si>
  <si>
    <t>●田●沙</t>
  </si>
  <si>
    <t>社会福祉士、介護福祉士、介護職員と兼務</t>
  </si>
  <si>
    <t>理学療法士</t>
  </si>
  <si>
    <t>○方○人</t>
  </si>
  <si>
    <t>作業療法士</t>
  </si>
  <si>
    <t>○重○子</t>
  </si>
  <si>
    <t>□井□央</t>
  </si>
  <si>
    <t>管理栄養士</t>
  </si>
  <si>
    <t>介護支援専門員</t>
  </si>
  <si>
    <t>◆間◆子</t>
  </si>
  <si>
    <t>准看護師、介護支援専門員、看護職員と兼務</t>
  </si>
  <si>
    <t>調理員</t>
  </si>
  <si>
    <t>（介護予防）短期入所療養介護</t>
  </si>
  <si>
    <t>短期入所療養介護　自己点検表(加算等)</t>
  </si>
  <si>
    <t>※加算一覧表に記入したものを自己点検願います。
なお、現地確認を容易にするため、実地指導時には算定根拠となった書類をあらかじめ準備しておいてください。</t>
  </si>
  <si>
    <t>【添付書類】
※　看護職員・介護職員の夜勤時間帯を含んだ人員配置が分かる勤務シフト表を添付すること</t>
  </si>
  <si>
    <t>点検事項</t>
  </si>
  <si>
    <t>満たさない</t>
  </si>
  <si>
    <t>未配置</t>
  </si>
  <si>
    <t>ユニットごとに常勤のユニットリーダーの配置</t>
  </si>
  <si>
    <t>夜勤職員配置加算</t>
  </si>
  <si>
    <t>該当</t>
  </si>
  <si>
    <t>開始時に利用者に対し内容を説明し、記録する</t>
  </si>
  <si>
    <t>個別リハビリテーションの効果、実施方法等について評価等を実施</t>
  </si>
  <si>
    <t>認知症の利用者と他の利用者とを区別している</t>
  </si>
  <si>
    <t>自立度判定基準Ⅲ、Ⅳ、Ｍに該当し、認知症専門棟での処遇が適当と医師が認めた者</t>
  </si>
  <si>
    <t>認知症の利用者に対する指定短期入所療養介護を行うに適当な以下に掲げる基準に適合する施設及び設備</t>
  </si>
  <si>
    <t>整備</t>
  </si>
  <si>
    <t>日中の利用者10人に対し常時１人以上の看護・介護職員の配置</t>
  </si>
  <si>
    <t>（老健本体での当該加算の標準体制）</t>
  </si>
  <si>
    <t>夜間、深夜に利用者20人に対し１人以上の看護・介護職員の配置</t>
  </si>
  <si>
    <t>ユニット型でないこと</t>
  </si>
  <si>
    <t>医師が判断した日又はその次の日に利用開始</t>
  </si>
  <si>
    <t>□</t>
  </si>
  <si>
    <t>医療における対応の必要性の有無</t>
  </si>
  <si>
    <t>非該当</t>
  </si>
  <si>
    <t>若年性認知症利用者受入加算</t>
  </si>
  <si>
    <t>利用者に応じた適切なサービス提供</t>
  </si>
  <si>
    <t>実施</t>
  </si>
  <si>
    <t>認知症行動・心理症状緊急対応加算の算定</t>
  </si>
  <si>
    <t>非該当</t>
  </si>
  <si>
    <t>送迎加算</t>
  </si>
  <si>
    <t>利用者の心身の状態等が送迎を必要と認められる状態</t>
  </si>
  <si>
    <t>特定診療費</t>
  </si>
  <si>
    <t>療養型老健</t>
  </si>
  <si>
    <t>利用者に対して、指導管理、リハビリテーション等のうち日常的に必要な医療行為として別に厚生労働大臣が定めるものを行っている</t>
  </si>
  <si>
    <t>看護職員又は介護職員の数のうち、介護職員の数が、常勤換算方法で、利用者の数及び老健の入所者の数の合計数が４又はその端数を増すごとに１以上であること</t>
  </si>
  <si>
    <t>定員、人員基準に適合</t>
  </si>
  <si>
    <t>療養食加算</t>
  </si>
  <si>
    <t>管理栄養士又は栄養士による食事提供の管理の実施</t>
  </si>
  <si>
    <t>利用者の状況により適切な栄養量及び内容の食事提供を実施</t>
  </si>
  <si>
    <t>緊急時治療管理</t>
  </si>
  <si>
    <t>利用者の病状が重篤となり救急救命医療が必要となる場合における緊急的な治療管理としての投薬、検査、注射、処置等の実施</t>
  </si>
  <si>
    <t>３日以内</t>
  </si>
  <si>
    <t>１回以下</t>
  </si>
  <si>
    <t>特定治療</t>
  </si>
  <si>
    <t>加算別表２を作成すること</t>
  </si>
  <si>
    <t>サービス提供体制強化加算Ⅱ</t>
  </si>
  <si>
    <t>サービス提供体制強化加算Ⅲ</t>
  </si>
  <si>
    <t>正看比率が20％未満の場合</t>
  </si>
  <si>
    <t>看護・介護職員の員数については居宅サービス基準に定める員数を満たすが、看護師の員数の看護職員の必要数に対する割合（正看比率）が２割未満</t>
  </si>
  <si>
    <t>病院療養病床短期入所療養介護費（Ⅲ）、病院療養病床経過型短期入所療養介護費（Ⅱ）、ユニット型病院療養病床短期入所療養介護費、ユニット型病院療養病床経過型短期入所療養介護費、特定病院療養病床短期入所療養介護費を算定</t>
  </si>
  <si>
    <t>病院療養病床療養環境減算</t>
  </si>
  <si>
    <t>医療法施行規則第49条適用減算</t>
  </si>
  <si>
    <t>医師の配置について、医療法施行規則第49条が適用</t>
  </si>
  <si>
    <t>適用されていない</t>
  </si>
  <si>
    <t>夜間勤務等看護Ⅰ</t>
  </si>
  <si>
    <t>満たす</t>
  </si>
  <si>
    <t>夜間勤務等看護Ⅱ</t>
  </si>
  <si>
    <t>夜間勤務等看護Ⅲ</t>
  </si>
  <si>
    <t>夜間勤務等看護Ⅳ</t>
  </si>
  <si>
    <t>なし</t>
  </si>
  <si>
    <t>ユニットケア減算</t>
  </si>
  <si>
    <t>認知症疾患型短期入所療養介護費（Ⅰ）、（Ⅳ）若しくは（Ⅴ）、認知症疾患型経過型短期入所療養介護費、特定認知症疾患型短期入所療養介護費若しくはユニット型認知症疾患型短期入所療養介護費（Ⅰ）若しくは（Ⅱ）を算定</t>
  </si>
  <si>
    <t>認知症疾患型介護予防短期入所療養介護費（Ⅰ）、（Ⅳ）若しくは（Ⅴ）、認知症疾患型経過型介護予防短期入所療養介護費、若しくはユニット型認知症疾患型介護予防短期入所療養介護費（Ⅰ）若しくは（Ⅱ）を算定</t>
  </si>
  <si>
    <t>自己点検表（加算別表）</t>
  </si>
  <si>
    <t>(1)　加算の種類について</t>
  </si>
  <si>
    <t>区　　分</t>
  </si>
  <si>
    <t>②</t>
  </si>
  <si>
    <t>(%)</t>
  </si>
  <si>
    <t>※</t>
  </si>
  <si>
    <t>B</t>
  </si>
  <si>
    <t>B</t>
  </si>
  <si>
    <t>①</t>
  </si>
  <si>
    <t>　（　住　所　）</t>
  </si>
  <si>
    <t>：</t>
  </si>
  <si>
    <t>太枠で囲っている点検事項の点検結果を記入してください。なお、他に勤務実績表、自己点検表(加算等)のシートも記入してください。</t>
  </si>
  <si>
    <t>重度療養管理加算</t>
  </si>
  <si>
    <t>要介護４又は要介護５に該当し厚生労働大臣が定める状態</t>
  </si>
  <si>
    <t>計画的な医学的管理を継続</t>
  </si>
  <si>
    <t>療養上必要な処置を提供</t>
  </si>
  <si>
    <t>医学的管理の内容等を診療録に記載</t>
  </si>
  <si>
    <t>１　介護職員の賃金の改善に要する費用の見込み額が、介護職員処遇改善加算の算定見込み額を上回る賃金改善計画を策定し、当該計画に基づき適切な措置を講じている</t>
  </si>
  <si>
    <t>３　介護職員処遇改善加算の算定額に相当する賃金改善を実施</t>
  </si>
  <si>
    <t>６　労働保険料の納付を適正に行っている</t>
  </si>
  <si>
    <t>①介護職員の任用の際、職責又は職務内容等（賃金に関するもの含む）の要件を書面で定め、全ての介護職員に周知している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</si>
  <si>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</si>
  <si>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介護支援専門員が緊急の必要性及び利用を認めている</t>
  </si>
  <si>
    <t>利用理由・期間・対応などの事項を記録</t>
  </si>
  <si>
    <t>緊急受入後の適切な介護のための介護支援専門員との連携</t>
  </si>
  <si>
    <t>緊急受入に対応するための居宅介護支援事業所や近隣他事業所との情報共有に努め、緊急的な利用ニーズを調整するための窓口の明確化</t>
  </si>
  <si>
    <t>情報公表システム、事業所HP又は地域包括支援センターへの情報提供等での空床情報の公表</t>
  </si>
  <si>
    <t>若年性認知症利用者ごとに個別に担当者を定める</t>
  </si>
  <si>
    <t>自己点検表（（介護予防）短期入所療養介護）</t>
  </si>
  <si>
    <t>記　入　欄</t>
  </si>
  <si>
    <t>　※（　適　・　要検討　・　否　）</t>
  </si>
  <si>
    <t>以下の人員について、医療法に規定する療養病床を有する病院又は診療所として必要とされる数以上が確保されていますか。</t>
  </si>
  <si>
    <t>④(診療所(②，③に該当するものを除く。))</t>
  </si>
  <si>
    <t xml:space="preserve">《注意》　④(診療所(②，③に該当するものを除く。)) の項目については、診療所(②，③に該当するものを除く。)である事業所が回答してください。
</t>
  </si>
  <si>
    <t>職員名簿、職員勤務表、タイムカード、資格証等</t>
  </si>
  <si>
    <t>ａ</t>
  </si>
  <si>
    <t>ｂ</t>
  </si>
  <si>
    <t xml:space="preserve">夜間において看護師若しくは准看護師又は介護職員を１人以上配置していますか。
</t>
  </si>
  <si>
    <t>　※（　適　・　要検討　・　否　）</t>
  </si>
  <si>
    <t xml:space="preserve">（注）「勤務実績表（実施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</si>
  <si>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《注意》　④(診療所(②，③に該当するものを除く。)) の項目については、診療所(②，③に該当するものを除く)である事業所が回答してください。</t>
  </si>
  <si>
    <t>　※（　適　・　要検討　・　否　）</t>
  </si>
  <si>
    <t>※重要事項説明書に記載されているものに○印を記入してください。</t>
  </si>
  <si>
    <t>ｂ</t>
  </si>
  <si>
    <t xml:space="preserve">※　ここでいう「サービス提供証明書」は、利用者が保険給付を請求する上で必要と認められる事項を記載したものをいう。
</t>
  </si>
  <si>
    <t xml:space="preserve">概ね４日以上連続して入所する利用者の場合、指定短期入所療養介護は、作成した短期入所療養介護計画に基づき、漫然かつ画一的なものとならないよう配慮して行われていますか。
</t>
  </si>
  <si>
    <t xml:space="preserve">※　利用者のプライバシーの確保やユニットのある事業所ではユニットで利用者がそれぞれ役割を持って生活を営むことができるなどの配慮を含む。
</t>
  </si>
  <si>
    <t xml:space="preserve">４日未満の利用者であっても、居宅介護支援事業者等と連携をとること等により、利用者の心身の状況を踏まえて必要な指定短期入所療養介護を提供していますか。
</t>
  </si>
  <si>
    <t xml:space="preserve">指定短期入所療養介護の提供に当たっては、懇切丁寧を旨とし、利用者又はその家族に対し、療養上必要な事項について、理解しやすいように指導又は説明を行っていますか。
</t>
  </si>
  <si>
    <t xml:space="preserve">《注意》　やむを得ない場合以外に、行っていない場合には「適」に、行っている場合は「不適」にチェックしてください。
</t>
  </si>
  <si>
    <t xml:space="preserve">身体的拘束等を行う場合には、その態様及び時間、その際の利用者の心身の状況並びに緊急やむを得ない理由を記録していますか。
</t>
  </si>
  <si>
    <t xml:space="preserve">自らその提供する指定短期入所療養介護の質の評価を行い、常にその改善を図っていますか。
</t>
  </si>
  <si>
    <t>短期入所療養介護計画の作成</t>
  </si>
  <si>
    <t xml:space="preserve">概ね４日以上にわたり継続して入所することが予定されている利用者について、利用者の心身の状況、病状、希望及びその置かれている環境並びに医師の診療方針に基づき、指定短期入所療養介護の提供の開始前から終了後に至るまでの利用者が利用するサービスの継続性を配慮して、他の短期入所療養介護従業者と協議の上、サービスの目標やその目標を達成するための具体的なサービスの内容等を記載した短期入所療養介護計画を作成していますか。
</t>
  </si>
  <si>
    <t xml:space="preserve">短期入所療養介護計画を作成した際には、短期入所療養介護計画を利用者に交付していますか。
</t>
  </si>
  <si>
    <t>・診療は、一般に医師として診療の必要性があると認められる疾病又は負傷に対して、的確な診断を基とし、療養上妥当適切に行う。</t>
  </si>
  <si>
    <t>・検査、投薬、注射、処置等は、利用者の病状に照らして妥当適切に行う。</t>
  </si>
  <si>
    <t>・別に厚生労働大臣が定める医薬品以外の医薬品を利用者に施用し、又は処方してはならない。</t>
  </si>
  <si>
    <t xml:space="preserve">※　ユニットのある事業所において、利用者が日常生活における家事を、その病状及び心身の状況等に応じて、それぞれ役割を持って行うよう適切に支援することを含む。
</t>
  </si>
  <si>
    <t xml:space="preserve">※　ユニットのある事業所では、一律の入浴回数を設けるのではなく、個浴の実施など利用者の意向に応じることができるだけの入浴機会を設けることを含む。
</t>
  </si>
  <si>
    <t xml:space="preserve">おむつを使用せざるを得ない場合、利用者の心身及び活動状況に適したおむつの提供し、適切におむつを交換していますか。
</t>
  </si>
  <si>
    <t>食事の提供</t>
  </si>
  <si>
    <t xml:space="preserve">栄養並びに利用者の身体の状況、病状及び嗜好を考慮した食事を、適切な時間に提供していますか。
</t>
  </si>
  <si>
    <t xml:space="preserve">※　ユニットのある事業所においては、利用者の生活習慣を尊重した適切な時間に食事を提供することや利用者がその心身の状況に応じてできる限り自立して食事を摂ることができるよう必要な時間を確保することを含む。
</t>
  </si>
  <si>
    <t xml:space="preserve">適宜利用者のためのレクリエーション行事を行っていますか。
</t>
  </si>
  <si>
    <t xml:space="preserve">利用者が以下のいずれかの事項に該当する場合には、遅滞なく、意見を付してその旨を市町村へ通知していますか。
</t>
  </si>
  <si>
    <t xml:space="preserve">・正当な理由なしに指定短期入所療養介護の利用に関する指示に従わないことにより、要介護状態の程度を増進させたと認められる場合
・偽りその他不正な行為により保険給付を受けた、又は受けようとした場合
</t>
  </si>
  <si>
    <t xml:space="preserve">管理者は、事業所の従業者の管理、利用の申込みに係る調整、業務の実施状況の把握その他の管理を一元的に行っていますか。
</t>
  </si>
  <si>
    <t xml:space="preserve">利用者に対し適切な指定短期入所療養介護を提供できるよう、事業所ごとに従業者の勤務の体制（日々の勤務時間、常勤・非常勤の別等）を定めていますか。
</t>
  </si>
  <si>
    <t xml:space="preserve">事業所ごとに、事業所の従業者によって指定短期入所療養介護を提供していますか。
</t>
  </si>
  <si>
    <t xml:space="preserve">※　調理、洗濯等の利用者の処遇に直接影響を及ぼさない業務は除く。
</t>
  </si>
  <si>
    <t xml:space="preserve">従業者の資質の向上のために、研修の機会を確保していますか。
</t>
  </si>
  <si>
    <t xml:space="preserve">
</t>
  </si>
  <si>
    <t xml:space="preserve">ユニットのある事業所において、昼間については、ユニットごとに常時１人以上の介護職員又は看護職員が配置されていますか。
</t>
  </si>
  <si>
    <t xml:space="preserve">夜間及び深夜については、２ユニットごとに１人以上の介護職員又は看護職員が配置されていますか。
</t>
  </si>
  <si>
    <t xml:space="preserve">介護老人保健施設である指定短期入所療養介護事業所にあっては、利用者を当該介護老人保健施設の入所者とみなした場合において、入所定員及び療養室の定員を超えずに、指定短期入所療養介護の提供を行っていますか。
</t>
  </si>
  <si>
    <t xml:space="preserve">※　療養病床を有する病院、診療所等にあっては、療養病床等に係る病床数及び療養病床等に係る病室の定員
</t>
  </si>
  <si>
    <t xml:space="preserve">指定短期入所療養介護事業の運営に当たっては、地域住民又はその自発的な活動等との連携及び協力を行う等の地域との交流に努めていますか。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</si>
  <si>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</si>
  <si>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</si>
  <si>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サービス担当者会議等において、利用者又はその家族の個人情報を用いる場合の同意をあらかじめ文書により得ていますか。
</t>
  </si>
  <si>
    <t xml:space="preserve">※　指定短期入所療養介護の提供開始時における包括的な同意で可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</si>
  <si>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</si>
  <si>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提供した指定短期入所療養介護に係る利用者及びその家族からの苦情を受け付けるため相談窓口や苦情処理体制など必要な措置を講じていますか。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</si>
  <si>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</si>
  <si>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指定短期入所療養介護の提供により事故が発生した場合は、市町村、利用者の家族、利用者に係る居宅介護支援事業者等に連絡を行うとともに、必要な措置を講じていますか。
</t>
  </si>
  <si>
    <t xml:space="preserve">賠償すべき事故が発生した場合は、損害賠償を速やかに行っていますか。
</t>
  </si>
  <si>
    <t xml:space="preserve">事業所ごとに経理を区分するとともに、他の事業との会計を区分していますか。
</t>
  </si>
  <si>
    <t>年</t>
  </si>
  <si>
    <t>ａ</t>
  </si>
  <si>
    <t>ｂ</t>
  </si>
  <si>
    <t xml:space="preserve">苦情の受付日、内容等を記録・保存していますか。
</t>
  </si>
  <si>
    <t>月</t>
  </si>
  <si>
    <t xml:space="preserve">居宅介護支援が利用者に対して行われていない等の場合であって必要と認めるときは、要介護認定の更新の申請が、遅くとも有効期間が終了する３０日前にはなされるよう、必要な援助を行っていますか。
</t>
  </si>
  <si>
    <t xml:space="preserve">《注意》　設けてない場合には「適」に、設けている場合は「不適」にチェックしてください。
</t>
  </si>
  <si>
    <t>□</t>
  </si>
  <si>
    <t xml:space="preserve">《注意》　受けさせていない場合には「適」に、受けさせている場合は「不適」にチェックしてください。
</t>
  </si>
  <si>
    <t>□</t>
  </si>
  <si>
    <t>□</t>
  </si>
  <si>
    <t xml:space="preserve">　※　ユニットのある事業所では、利用者の嗜好
　　に応じた趣味、教養又は娯楽に係る活動の機
　　会を提供するとともに、利用者が自律的に行
　　うこれらの活動を支援することを含む。
</t>
  </si>
  <si>
    <t xml:space="preserve">※　災害、虐待その他のやむを得ない事情がある場合は、この限りではない。
</t>
  </si>
  <si>
    <t>□</t>
  </si>
  <si>
    <t xml:space="preserve">短期入所療養介護計画の内容について利用者又はその家族に説明を行い、利用者から同意を得ていますか。
</t>
  </si>
  <si>
    <t xml:space="preserve">利用者の心身の諸機能の維持回復を図り、日常生活の自立を助けるため、必要な理学療法、作業療法その他必要なリハビリテーションを行っていますか。
</t>
  </si>
  <si>
    <t>点検項目</t>
  </si>
  <si>
    <t>確認事項</t>
  </si>
  <si>
    <t>根拠条文</t>
  </si>
  <si>
    <t>点検結果</t>
  </si>
  <si>
    <t>適</t>
  </si>
  <si>
    <t>不適</t>
  </si>
  <si>
    <t>Ⅱ　設備基準</t>
  </si>
  <si>
    <t>Ⅲ　運営基準</t>
  </si>
  <si>
    <t>Ⅰ　人員基準　（注）</t>
  </si>
  <si>
    <t>受給資格等の確認</t>
  </si>
  <si>
    <t>利用料等の受領</t>
  </si>
  <si>
    <t>保険給付の請求のための証明書の交付</t>
  </si>
  <si>
    <t>機能訓練</t>
  </si>
  <si>
    <t>利用者に関する市町村への通知</t>
  </si>
  <si>
    <t>管理者の責務</t>
  </si>
  <si>
    <t>□</t>
  </si>
  <si>
    <t>□</t>
  </si>
  <si>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</si>
  <si>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</si>
  <si>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事故が生じた際には、原因を究明し、再発生を防ぐための対策を講じていますか。
</t>
  </si>
  <si>
    <t>運営規程</t>
  </si>
  <si>
    <t>勤務体制の確保等</t>
  </si>
  <si>
    <t>掲示</t>
  </si>
  <si>
    <t>居宅介護支援事業者に対する利益供与の禁止</t>
  </si>
  <si>
    <t>苦情処理</t>
  </si>
  <si>
    <t>事故発生時の対応</t>
  </si>
  <si>
    <t>会計の区分</t>
  </si>
  <si>
    <t>非常災害対策</t>
  </si>
  <si>
    <t>衛生管理等</t>
  </si>
  <si>
    <t>記録の整備</t>
  </si>
  <si>
    <t xml:space="preserve">利用申込者が要介護認定を申請していない場合、利用申込者の意思を踏まえて速やかに申請が行われるよう必要な援助を行っていますか。
</t>
  </si>
  <si>
    <t>提供拒否の禁止</t>
  </si>
  <si>
    <t>サービス提供困難時の対応</t>
  </si>
  <si>
    <t xml:space="preserve">心身の状況等の把握
</t>
  </si>
  <si>
    <t>法定代理受領サービスの提供を受けるための援助</t>
  </si>
  <si>
    <t>その他のサービスの提供</t>
  </si>
  <si>
    <t xml:space="preserve">常に利用者の家族との連携を図るよう努めていますか。
</t>
  </si>
  <si>
    <t xml:space="preserve">定員の遵守
</t>
  </si>
  <si>
    <t>地域等との連携</t>
  </si>
  <si>
    <t>指定短期入所療養介護の取扱方針</t>
  </si>
  <si>
    <t>医師</t>
  </si>
  <si>
    <t>薬剤師</t>
  </si>
  <si>
    <t>支援相談員</t>
  </si>
  <si>
    <t>理学療法士又は作業療法士</t>
  </si>
  <si>
    <t>栄養士</t>
  </si>
  <si>
    <t xml:space="preserve">栄養士
</t>
  </si>
  <si>
    <t>看護職員（看護師及び准看護師）</t>
  </si>
  <si>
    <t>介護職員</t>
  </si>
  <si>
    <t xml:space="preserve">理学療法士又は作業療法士
</t>
  </si>
  <si>
    <t>対象者</t>
  </si>
  <si>
    <t>診療の方針</t>
  </si>
  <si>
    <t>医師の診療は、以下の方針によるものとなっていますか。</t>
  </si>
  <si>
    <t>看護及び医学的管理の下における介護</t>
  </si>
  <si>
    <t xml:space="preserve">看護及び医学的管理の下における介護は、利用者の自立の支援と日常生活の充実に資するよう、利用者の病状及び心身の状況に応じ、適切な技術をもって行っていますか。
</t>
  </si>
  <si>
    <t xml:space="preserve">ユニットごとに常勤のユニットリーダーが配置されていますか。
</t>
  </si>
  <si>
    <t xml:space="preserve">被保険者証によって、被保険者資格等の確認を行っていますか。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</si>
  <si>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</si>
  <si>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</si>
  <si>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①　食事の提供に要する費用</t>
  </si>
  <si>
    <t>②　滞在に要する費用</t>
  </si>
  <si>
    <t>⑤　送迎に要する費用</t>
  </si>
  <si>
    <t>⑥　理美容代</t>
  </si>
  <si>
    <t xml:space="preserve">１週間に２回以上、適切な方法により、利用者を入浴させ、又は清しきを行っていますか。
</t>
  </si>
  <si>
    <t xml:space="preserve">利用者の使用する施設、食器その他の設備・飲料水について、衛生的な管理に努め又は衛生上必要な措置を講じていますか。
</t>
  </si>
  <si>
    <t xml:space="preserve">事業所の見やすい場所に、運営規程の概要等の利用申込者のサービスの選択に資すると認められる重要事項を掲示していますか。
</t>
  </si>
  <si>
    <t xml:space="preserve">《注意》　していない場合は「適」に、している場合は「不適」にチェックしてください。
</t>
  </si>
  <si>
    <t xml:space="preserve">事故の状況やその処置について、記録・保存していますか。
</t>
  </si>
  <si>
    <t>①(介護老人保健施設)</t>
  </si>
  <si>
    <t>③(療養病床を有する病院又は診療所)</t>
  </si>
  <si>
    <t xml:space="preserve">事業所において、医療法に規定する療養病床を有する病院又は診療所として必要とされる設備を有していますか。
</t>
  </si>
  <si>
    <t xml:space="preserve">食堂及び浴室を有していますか。
</t>
  </si>
  <si>
    <t xml:space="preserve">機能訓練を行うための場所を有していますか。
</t>
  </si>
  <si>
    <t>分類</t>
  </si>
  <si>
    <t>通常型・ユニット型・一部ユニット型</t>
  </si>
  <si>
    <t xml:space="preserve">《注意》　①(介護老人保健施設) の項目については、介護老人保健施設である事業所が回答してください。
</t>
  </si>
  <si>
    <t xml:space="preserve">《注意》　③(療養病床を有する病院又は診療所) の項目については、療養病床を有する病院又は診療所である事業所が回答してください。
</t>
  </si>
  <si>
    <t>《注意》　以下の (4)～(6) の項目については、ユニット型の事業所及び一部ユニット型の事業所が回答してください。</t>
  </si>
  <si>
    <t xml:space="preserve">従業者の員数
</t>
  </si>
  <si>
    <t xml:space="preserve">設備に関する基準
</t>
  </si>
  <si>
    <t>老健・介護療養型・療養病床の病院等・その他診療所</t>
  </si>
  <si>
    <t>備　　　考</t>
  </si>
  <si>
    <t xml:space="preserve">夜間における緊急連絡体制が整備されていますか。
</t>
  </si>
  <si>
    <t>事業所において、以下のとおり介護老人保健施設（本体施設）として必要とされる施設及び設備を有していますか。</t>
  </si>
  <si>
    <t>居宅サービス計画に沿ったサービスの提供</t>
  </si>
  <si>
    <t xml:space="preserve">利用者の要介護状態の軽減又は悪化の防止に資するよう、認知症の状況等利用者の心身の状況を踏まえて、利用者の療養を妥当適切に行っていますか。
</t>
  </si>
  <si>
    <t>事業者名(法人名)</t>
  </si>
  <si>
    <t>：</t>
  </si>
  <si>
    <t>事業者(法人)代表者職・氏名</t>
  </si>
  <si>
    <t>：</t>
  </si>
  <si>
    <t>事業所名</t>
  </si>
  <si>
    <t>担当者職・氏名</t>
  </si>
  <si>
    <t>：</t>
  </si>
  <si>
    <t>(連絡先 ℡</t>
  </si>
  <si>
    <t>)</t>
  </si>
  <si>
    <t>指導年月日</t>
  </si>
  <si>
    <t>：</t>
  </si>
  <si>
    <t>平成</t>
  </si>
  <si>
    <t>日</t>
  </si>
  <si>
    <t>(介護予防)短期入所療養介護</t>
  </si>
  <si>
    <t>点検年月日</t>
  </si>
  <si>
    <t>参照</t>
  </si>
  <si>
    <t>記入者職氏名</t>
  </si>
  <si>
    <t>職員名簿、職員勤務表、タイムカード、資格証等</t>
  </si>
  <si>
    <t>緊急連絡体制図等</t>
  </si>
  <si>
    <t>職員勤務表等</t>
  </si>
  <si>
    <t>平面図等</t>
  </si>
  <si>
    <t>項　目</t>
  </si>
  <si>
    <t>記入欄</t>
  </si>
  <si>
    <t>・事業の目的及び運営方針</t>
  </si>
  <si>
    <t>・非常災害対策</t>
  </si>
  <si>
    <t>・事故発生時の対応</t>
  </si>
  <si>
    <t>・苦情処理の体制</t>
  </si>
  <si>
    <t>重要事項説明書等</t>
  </si>
  <si>
    <t>・指定短期入所療養介護の内容及び利用料その他の費用の額</t>
  </si>
  <si>
    <t>・通常の送迎の実施地域</t>
  </si>
  <si>
    <t>・その他運営に関する重要事項</t>
  </si>
  <si>
    <t>フェイスシート等</t>
  </si>
  <si>
    <t>苦情受付簿等</t>
  </si>
  <si>
    <t>苦情受付簿、連絡票等</t>
  </si>
  <si>
    <t>被保険者証の写し等</t>
  </si>
  <si>
    <t xml:space="preserve">※（　適　・　要検討　・　否　）
</t>
  </si>
  <si>
    <t>支援経過記録等</t>
  </si>
  <si>
    <t>フェイスシート、サービス担当者会議の要点等</t>
  </si>
  <si>
    <t>居宅サービス計画、短期入所療養介護計画等</t>
  </si>
  <si>
    <t>居宅サービス計画、サービス利用票、支援経過記録等</t>
  </si>
  <si>
    <t>交付文書の写し等</t>
  </si>
  <si>
    <t>運営規程、重要事項説明書等</t>
  </si>
  <si>
    <t>利用者又はその家族に請求する費用は、運営規程に定めている「利用料その他の費用の額」と整合がとれていますか。</t>
  </si>
  <si>
    <t>サービス提供証明書の写し等</t>
  </si>
  <si>
    <t>短期入所療養介護計画、アセスメントシート等</t>
  </si>
  <si>
    <t>短期入所療養介護計画、支援経過記録等</t>
  </si>
  <si>
    <t>身体拘束に係る同意書、経過観察記録等</t>
  </si>
  <si>
    <t>短期入所療養介護計画、居宅サービス計画等</t>
  </si>
  <si>
    <t>短期入所療養介護計画、支援経過記録</t>
  </si>
  <si>
    <t>カルテ、利用者個人台帳等</t>
  </si>
  <si>
    <t>リハビリテーション実施計画</t>
  </si>
  <si>
    <t>短期入所療養介護計画、サービス担当者会議録、支援経過記録等</t>
  </si>
  <si>
    <t>③　加算等一覧、自己点検表（加算等）</t>
  </si>
  <si>
    <t>自己点検表(加算等一覧）</t>
  </si>
  <si>
    <t>○　介護給付費算定加算等一覧（貴事業所で実地指導月の前々月から過去１年間で算定した加算等の名称を記載してください）</t>
  </si>
  <si>
    <t>算定加算等の名称</t>
  </si>
  <si>
    <t>重要事項説明書、支援経過記録等</t>
  </si>
  <si>
    <t>施設発行の会報等</t>
  </si>
  <si>
    <t>市町村への通知の写し等</t>
  </si>
  <si>
    <t>職員勤務表等</t>
  </si>
  <si>
    <t>運営規程</t>
  </si>
  <si>
    <t>職員勤務表</t>
  </si>
  <si>
    <t>職員勤務表、組織図等</t>
  </si>
  <si>
    <t>介護老人保健施設における短期入所療養介護</t>
  </si>
  <si>
    <t>緊急短期入所受入加算</t>
  </si>
  <si>
    <t>緊急利用者の変更前後の居宅サービス計画の保存</t>
  </si>
  <si>
    <t>特別療養費</t>
  </si>
  <si>
    <t>療養病床を有する病院における短期入所療養介護</t>
  </si>
  <si>
    <t>療養病床を有する診療所における短期入所療養介護</t>
  </si>
  <si>
    <t>各種衛生検査記録等</t>
  </si>
  <si>
    <t>事故発生報告等</t>
  </si>
  <si>
    <t>感染症対策委員会議事録等</t>
  </si>
  <si>
    <t>施設内掲示物</t>
  </si>
  <si>
    <t>会計帳簿</t>
  </si>
  <si>
    <t>市町村・国保連への調査報告書類等</t>
  </si>
  <si>
    <t>事故・ヒヤリ・ハット報告綴</t>
  </si>
  <si>
    <t>収支決算報告書等</t>
  </si>
  <si>
    <t>関係書類</t>
  </si>
  <si>
    <t>施設サービス計画、支援経過記録等</t>
  </si>
  <si>
    <t xml:space="preserve">《注意》　拒んだことがない場合は「適」に、拒んだことがある場合は「不適」にチェックしてください。
</t>
  </si>
  <si>
    <t>事業所名称</t>
  </si>
  <si>
    <t>以下の人員について、利用者を介護老人保健施設の入所者とみなして、介護老人保健施設として必要とされる数が確保されるために必要な数以上を配置していますか。</t>
  </si>
  <si>
    <t>②(指定介護療養型医療施設)</t>
  </si>
  <si>
    <t>《注意》　②(指定介護療養型医療施設) の項目については、指定介護療養型医療施設である事業所が回答してください。</t>
  </si>
  <si>
    <t>以下の人員について、利用者を指定介護療養型医療施設の入院患者とみなして、指定介護療養型医療施設として必要とされる数が確保されるために必要な数以上を配置していますか。</t>
  </si>
  <si>
    <t>看護職員</t>
  </si>
  <si>
    <t xml:space="preserve">介護職員（医療法に規定する看護補助者をいう。）
</t>
  </si>
  <si>
    <t xml:space="preserve">
</t>
  </si>
  <si>
    <t xml:space="preserve">指定短期入所療養介護を提供する病室に置く看護職員又は介護職員の員数の合計は、常勤換算方法で、利用者及び入院患者の数が３又はその端数を増すごとに１以上配置されていますか。
</t>
  </si>
  <si>
    <t>□</t>
  </si>
  <si>
    <t>①　ユニット型でない事業所は、ユニット型でない本体施設の基準を参照</t>
  </si>
  <si>
    <t>②　ユニット型の事業所は、ユニット型の本体施設の基準を参照</t>
  </si>
  <si>
    <t xml:space="preserve">③　一部ユニット型の事業所は、ユニット部分は②、それ以外の部分は①に係る基準を参照
</t>
  </si>
  <si>
    <t xml:space="preserve">《注意》　②(指定介護療養型医療施設) の項目については、指定介護療養型医療施設である事業所が回答してください。
</t>
  </si>
  <si>
    <t>事業所において、以下のとおりの指定介護療養型医療施設（本体施設）として必要とされる設備を有していますか。</t>
  </si>
  <si>
    <t xml:space="preserve">指定短期入所療養介護を提供する病室の床面積は、利用者１人につき６．４㎡となっていますか。
</t>
  </si>
  <si>
    <t>内容及び手続の説明及び同意</t>
  </si>
  <si>
    <t>ａ</t>
  </si>
  <si>
    <t xml:space="preserve">指定短期入所療養介護の提供の開始に際し、利用申込者又はその家族に対し、重要事項（※）について記した文書を交付して説明を行い、サービスの内容及び利用期間等について利用申込者の同意を得ていますか。
</t>
  </si>
  <si>
    <t xml:space="preserve">利用者の心身の状況若しくは病状により、若しくはその家族の疾病、冠婚葬祭、出張等の理由により、又は利用者の家族の身体的及び精神的な負担の軽減等を図るために、一時的に入所して看護、医学的管理の下における介護及び機能訓練その他必要な医療等を受ける必要がある者を対象に、指定短期入所療養介護を提供していますか。
</t>
  </si>
  <si>
    <t>指定短期入所療養介護の開始及び終了</t>
  </si>
  <si>
    <t xml:space="preserve">居宅介護支援事業者その他保健医療サービス又は福祉サービスを提供する者との密接な連携により、指定短期入所療養介護の提供の開始前から終了後に至るまで利用者が継続的に保健医療サービス又は福祉サービスを利用できるよう必要な援助に努めていますか。
</t>
  </si>
  <si>
    <t xml:space="preserve">正当な理由（※）なく指定短期入所療養介護の提供を拒んだことはありませんか。
</t>
  </si>
  <si>
    <t xml:space="preserve">上記 4-(1) の正当な理由により、自ら適切な指定短期入所療養介護の提供が困難な場合、利用申込者に係る居宅介護支援事業者への連絡、適当な他事業者等の紹介など必要な措置を速やかに取っていますか。
</t>
  </si>
  <si>
    <t xml:space="preserve">被保険者証に認定審査会意見が記載されている場合には、その意見に配慮して指定短期入所療養介護を提供していますか。
</t>
  </si>
  <si>
    <t xml:space="preserve">利用者に係る居宅介護支援事業者が開催するサービス担当者会議等を通じて、利用者の心身の状況、その置かれている環境等の把握に努めていますか。
</t>
  </si>
  <si>
    <t xml:space="preserve">居宅サービス計画が作成されている場合は、その計画に沿った指定短期入所療養介護を提供していますか。
</t>
  </si>
  <si>
    <t xml:space="preserve">サービスの提供の記録
</t>
  </si>
  <si>
    <t xml:space="preserve">指定短期入所療養介護を提供した際は、その提供日、内容など必要な事項を利用者の居宅サービス計画の書面又はサービス利用票等に記録していますか。
</t>
  </si>
  <si>
    <t xml:space="preserve">法定代理受領サービスでない指定短期入所療養介護を提供した際に利用者から支払いを受ける利用料の額と、法定代理受領サービスである指定短期入所療養介護に係る費用の額との間に、不合理な差額を設けていませんか。
</t>
  </si>
  <si>
    <t xml:space="preserve">以下の費用に係るサービスを提供しその支払を受ける場合は、あらかじめ、利用者又はその家族に対し、サービスの内容及び費用について文書を交付して説明を行い、同意を得ていますか。
</t>
  </si>
  <si>
    <t>③　厚生労働大臣の定める基準に基づき利用者が選定する特別な療養室等の提供を行ったことに伴い必要となる費用</t>
  </si>
  <si>
    <t>④　厚生労働大臣の定める基準に基づき利用者が選定する特別な食事の提供を行ったことに伴い必要となる費用</t>
  </si>
  <si>
    <t xml:space="preserve">⑦　上記の費用のほか、指定短期入所療養介護の提供において提供される便宜のうち、日常生活においても通常必要となるものに係る費用であって、利用者負担とすることが適当な費用
</t>
  </si>
  <si>
    <t xml:space="preserve">※　①～④までの同意は文書によるものでなければならない。
</t>
  </si>
  <si>
    <t xml:space="preserve">法定代理受領サービスに該当しない指定短期入所療養介護に係る利用料の支払を受けた場合は、提供した指定短期入所療養介護の内容、費用の額などを記載したサービス提供証明書を利用者に交付していますか。
</t>
  </si>
  <si>
    <t>実地指導　事前提出資料</t>
  </si>
  <si>
    <t>①　自己点検表</t>
  </si>
  <si>
    <t>②　勤務実績表</t>
  </si>
  <si>
    <t>④　状況報告書（介護老人保健施設と共通）</t>
  </si>
  <si>
    <t>⑤　パンフレット等事業所の概要がわかるもの</t>
  </si>
  <si>
    <t>⑥　組織図　（職・氏名が入っているもの）</t>
  </si>
  <si>
    <t>⑦　平面図　（上記⑤に平面図が含まれている場合は省略可）</t>
  </si>
  <si>
    <t>⑧　サービス契約書、重要事項説明書</t>
  </si>
  <si>
    <t>(提出資料)</t>
  </si>
  <si>
    <t>勤務実績表</t>
  </si>
  <si>
    <t>施設名</t>
  </si>
  <si>
    <t>夜勤時間帯</t>
  </si>
  <si>
    <t>サービスの種類</t>
  </si>
  <si>
    <t>　　　　　（介護予防）短期入所療養介護</t>
  </si>
  <si>
    <t>当該事業所における常勤の従業者（１人当たり）が１週間に勤務すべき時間数</t>
  </si>
  <si>
    <t>時間</t>
  </si>
  <si>
    <t>※「夜勤時間帯」は午後10時から翌日の午前５時までの時間を含めた連続する16時間を指す。</t>
  </si>
  <si>
    <t>月分</t>
  </si>
  <si>
    <t>）</t>
  </si>
  <si>
    <t>②/①</t>
  </si>
  <si>
    <t>ａ</t>
  </si>
  <si>
    <t>□</t>
  </si>
  <si>
    <t>ｂ</t>
  </si>
  <si>
    <t>短期入所療養介護計画の作成後、当該短期入所療養介護計画の実施状況の把握を行い、必要に応じて当該短期入所療養介護計画の変更を行っていますか。</t>
  </si>
  <si>
    <t>短期入所療養介護計画を変更する場合は、上記(1)～(4)を行っていますか。</t>
  </si>
  <si>
    <t xml:space="preserve">事業所の所在する地域の環境及び利用者の特性に応じて、火災、地震、風水害、津波その他の非常災害に関する具体的計画を立て、関係機関等との連携体制等を整備し、それらを定期的に従業者に周知していますか。
</t>
  </si>
  <si>
    <t xml:space="preserve">指定短期入所療養介護の提供に関する記録（短期入所療養介護計画、サービス実施記録、身体拘束に関する記録等）を整備し、その完結の日から５年間保存していますか。
</t>
  </si>
  <si>
    <t>調理師、調理員と兼務</t>
  </si>
  <si>
    <t>調理師、介護職員と兼務</t>
  </si>
  <si>
    <t>※（　適　・　要検討　・　否　）</t>
  </si>
  <si>
    <t xml:space="preserve">※（　適　・　要検討　・　否　）
</t>
  </si>
  <si>
    <t>※（　適　・　要検討　・　否　）</t>
  </si>
  <si>
    <t>・施設利用に当たっての留意事項</t>
  </si>
  <si>
    <t>利用者に対する請求書等</t>
  </si>
  <si>
    <t>利用者に対する請求書、支援経過記録等</t>
  </si>
  <si>
    <t>利用者等からの同意書等</t>
  </si>
  <si>
    <t>身体拘束に係る同意書、状況報告書３(1)、(2)等</t>
  </si>
  <si>
    <t>状況報告書３(10）等</t>
  </si>
  <si>
    <t>状況報告書１(5)、(6)等</t>
  </si>
  <si>
    <t>状況報告書３(13)等</t>
  </si>
  <si>
    <t>状況報告書３(9)等</t>
  </si>
  <si>
    <t>状況報告書１(1)等</t>
  </si>
  <si>
    <t>状況報告書３(12)等</t>
  </si>
  <si>
    <t>状況報告書３(11)</t>
  </si>
  <si>
    <t>状況報告書３(6)</t>
  </si>
  <si>
    <t>状況報告書３(6)等</t>
  </si>
  <si>
    <t>状況報告書３(5)、事故発生報告等</t>
  </si>
  <si>
    <t>状況報告書３(5)等</t>
  </si>
  <si>
    <t>条例第190条</t>
  </si>
  <si>
    <t>条例第191条</t>
  </si>
  <si>
    <t>条例第204条
(第152条準用)</t>
  </si>
  <si>
    <t>条例第192条</t>
  </si>
  <si>
    <t>条例第204条
(第153条準用)</t>
  </si>
  <si>
    <t>条例第204条
(第10条準用)</t>
  </si>
  <si>
    <t>条例第204条
(第11条準用)</t>
  </si>
  <si>
    <t>条例第204条
(第12条準用)</t>
  </si>
  <si>
    <t>条例第204条
（第13条準用）</t>
  </si>
  <si>
    <t>条例第204条
（第14条準用）</t>
  </si>
  <si>
    <t>条例第204条
(第16条準用)</t>
  </si>
  <si>
    <t>条例第204条
（第17条準用）</t>
  </si>
  <si>
    <t>条例第204条
（第20条準用）</t>
  </si>
  <si>
    <t>条例第193条</t>
  </si>
  <si>
    <t>条例第204条
(第22条準用)</t>
  </si>
  <si>
    <t>条例第194条</t>
  </si>
  <si>
    <t>条例第195条</t>
  </si>
  <si>
    <t>条例第196条</t>
  </si>
  <si>
    <t>条例第197条</t>
  </si>
  <si>
    <t>条例第198条</t>
  </si>
  <si>
    <t>条例第199条</t>
  </si>
  <si>
    <t>条例第200条</t>
  </si>
  <si>
    <t>条例第204条
(第27条準用)</t>
  </si>
  <si>
    <t>条例第204条
(第56条準用)</t>
  </si>
  <si>
    <t>条例第201条</t>
  </si>
  <si>
    <t>条例第204条
(第108条準用)</t>
  </si>
  <si>
    <t>条例第214条</t>
  </si>
  <si>
    <t>条例第202条</t>
  </si>
  <si>
    <t>条例第204条
(第166条準用)</t>
  </si>
  <si>
    <t>条例第204条
(第39条準用）</t>
  </si>
  <si>
    <t>条例第204条
(第110条準用)</t>
  </si>
  <si>
    <t>条例第204条
(第144条準用)</t>
  </si>
  <si>
    <t>条例第204条
(第34条準用)</t>
  </si>
  <si>
    <t>条例第204条
(第35条準用)</t>
  </si>
  <si>
    <t>条例第204条
(第37条準用)</t>
  </si>
  <si>
    <t>条例第204条
(第38条準用)</t>
  </si>
  <si>
    <t>条例第204条
(第40条準用)</t>
  </si>
  <si>
    <t>条例第204条
(第41条準用)</t>
  </si>
  <si>
    <t>条例第203条</t>
  </si>
  <si>
    <t>多職種協働でリハビリテーション実施計画を作成し、理学療法、作業療法又は言語聴覚療法（以下「リハビリテーション」という。）を適切に実施する体制</t>
  </si>
  <si>
    <t>リハビリテーション実施計画書</t>
  </si>
  <si>
    <t>医師、看護職員、ＰＴ、ＯＴ、ＳＴ等が共同して利用者ごとの個別リハビリテーション計画を作成</t>
  </si>
  <si>
    <t>利用者に個別リハビリテーションを１回20分以上の実施</t>
  </si>
  <si>
    <t>指定短期入所療養介護の単位ごとの利用者の数は10人を標準</t>
  </si>
  <si>
    <t>指定短期入所療養介護の単位ごとに固定した職員を配置</t>
  </si>
  <si>
    <t>短期入所療養介護を利用する者が①病院又は診療所に入院中の者、②介護保険施設又は地域密着型介護老人福祉施設に入院中又は入所中の者、③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t>
  </si>
  <si>
    <t>居宅で介護を受けることができず、当該日に利用することが居宅サービスに計画されていない。</t>
  </si>
  <si>
    <t>医科診療報酬点数表第１章及び第２章において、高齢者の医療の確保に関する法律第57条第３項に規定する保険医療機関等が行った場合に点数が算定されるリハビリテーション、処置、手術、麻酔又は放射線治療を行った場合</t>
  </si>
  <si>
    <t>介護職員の総数のうち介護福祉士の割合が６割以上</t>
  </si>
  <si>
    <t>賃金改善の計画、介護職員処遇改善計画書、改善の実施状況がわかる書類、キャリアパス要件等届出書　等</t>
  </si>
  <si>
    <t>５　労働基準法等の労働に関する法令に違反し、罰金以上の刑に処せられていない</t>
  </si>
  <si>
    <t>介護職員処遇改善加算Iの１から６のいずれにも適合し、かつ、７又は８のいずれかに適合</t>
  </si>
  <si>
    <t>８　これまで（平成27年4月から２の届出の日の属する月の前月まで）の介護職員の処遇改善内容、当該介護職員の処遇改善に要した費用を全ての介護職員に周知している</t>
  </si>
  <si>
    <t>介護職員処遇改善加算Iの１から６及び８のいずれにも適合し、かつ、７の①及び②のいずれかに適合</t>
  </si>
  <si>
    <t>８のうち、「平成27年4月」は「平成20年10月」に読み替えること。</t>
  </si>
  <si>
    <t>入院患者等のうち、重篤な身体疾患を有する者及び身体合併症を有する認知症高齢者の占める割合</t>
  </si>
  <si>
    <t>100分の50以上</t>
  </si>
  <si>
    <t>加算別表３を作成すること</t>
  </si>
  <si>
    <t>入院患者等のうち、喀痰吸引、経管栄養又はインスリン注射が実施された者の占める割合</t>
  </si>
  <si>
    <t>次のいずれにも該当する者の割合</t>
  </si>
  <si>
    <t>100分の10以上</t>
  </si>
  <si>
    <t>①医師が医学的知見に基づき回復の見込みがないと診断</t>
  </si>
  <si>
    <t>②入院患者等又はその家族等の同意を得て、ターミナル計画を作成</t>
  </si>
  <si>
    <t>③医師、看護師、介護職員等が共同して入院患者等の状態又は家族の求めに応じ随時説明をし、同意を得てターミナルケアを実施</t>
  </si>
  <si>
    <t>アセスメントを行い、計画を作成し、生活機能を維持改善するリハビリテーションを実施</t>
  </si>
  <si>
    <t>地域に貢献する活動の実施</t>
  </si>
  <si>
    <t>100分の30以上</t>
  </si>
  <si>
    <t>100分の５以上</t>
  </si>
  <si>
    <t>利用者の合計数が３０又はその端数を増すごとに夜勤を行う看護又は介護職員１以上(ただし２人以上)</t>
  </si>
  <si>
    <t>夜勤を行う看護職員の数が利用者の合計数15又はその端数を増すごとに１以上で、２人以上配置</t>
  </si>
  <si>
    <t>夜勤を行う看護職員の数が利用者の合計数20又はその端数を増すごとに１以上で、２人以上配置</t>
  </si>
  <si>
    <t>夜勤を行う看護・介護職員の数が利用者の合計数15又はその端数を増すごとに１以上で、２人以上配置</t>
  </si>
  <si>
    <t>夜勤を行う看護・介護職員の数が利用者の合計数20又はその端数を増すごとに１以上で、２人以上配置</t>
  </si>
  <si>
    <t>100分の40以上</t>
  </si>
  <si>
    <t>100分の20以上</t>
  </si>
  <si>
    <t>加算別表3</t>
  </si>
  <si>
    <t>○　療養機能強化型</t>
  </si>
  <si>
    <t>①　　療養機能強化型Ａ</t>
  </si>
  <si>
    <t>②　　療養機能強化型Ｂ※Ⅱ（療養機能強化型）含む。</t>
  </si>
  <si>
    <t>※該当する加算を○で囲ってください。</t>
  </si>
  <si>
    <t>(2)　月末時点の該当者数を基に算出する場合</t>
  </si>
  <si>
    <t>【実地指導月の前々月から過去１年分】</t>
  </si>
  <si>
    <t>診療所の場合のみ</t>
  </si>
  <si>
    <t>月</t>
  </si>
  <si>
    <t>介護保険適用病床数</t>
  </si>
  <si>
    <t>全ての入院患者等の数</t>
  </si>
  <si>
    <t>床</t>
  </si>
  <si>
    <t>重篤な身体疾患を有する者の数</t>
  </si>
  <si>
    <t>※診療所以外は空欄にすること</t>
  </si>
  <si>
    <t>身体合併症を有する認知症高齢者の数</t>
  </si>
  <si>
    <t>…ア</t>
  </si>
  <si>
    <t>③</t>
  </si>
  <si>
    <t>喀痰吸引が実施者の数</t>
  </si>
  <si>
    <t>経管栄養が実施者の数</t>
  </si>
  <si>
    <t>インスリン注射が実施者の数</t>
  </si>
  <si>
    <t>③/①</t>
  </si>
  <si>
    <t>…イ</t>
  </si>
  <si>
    <t>(3)　入院延べ日数を基に算出する場合</t>
  </si>
  <si>
    <t>全ての入院患者等の入院延べ日数</t>
  </si>
  <si>
    <t>重篤な身体疾患を有する者の入院延べ日数</t>
  </si>
  <si>
    <t>身体合併症を有する認知症高齢者の入院延べ日数</t>
  </si>
  <si>
    <t>…ウ</t>
  </si>
  <si>
    <t>喀痰吸引実施者の入院延べ日数</t>
  </si>
  <si>
    <t>経管栄養実施者の入院延べ日数</t>
  </si>
  <si>
    <t>インスリン注射実施者の入院延べ日数</t>
  </si>
  <si>
    <t>…エ</t>
  </si>
  <si>
    <t>④</t>
  </si>
  <si>
    <t>ターミナルケア実施者の入院延べ日数</t>
  </si>
  <si>
    <t>④/①（※診療所の場合＝④/①*19/介護保険病床数）</t>
  </si>
  <si>
    <t>…オ</t>
  </si>
  <si>
    <t>２　同一者について重篤な身体疾患を有する者及び身体合併症を有する認知症高齢者のいずれにも当てはまる場合は、いずれか一方のみに含めること。</t>
  </si>
  <si>
    <t>３　各月の月末日時点での状況を記載すること。</t>
  </si>
  <si>
    <t>４　「経管栄養」の実施には、過去１年間に経管栄養が実施されていた者であって、経口維持加算又は栄養マネジメント加算を算定されている場合を含む。</t>
  </si>
  <si>
    <t>５　「インスリン注射」実施者は、自ら実施する者を含まない。</t>
  </si>
  <si>
    <t>６　「ア」と「ウ」のうち、要件を満たす方を記載すれば足りる。「イ」と「エ」も同様。なお、「オ」の記載は必須。</t>
  </si>
  <si>
    <t>７　入院患者等とは、毎日24時現在当該事業所に入院中の者をいい、入院してその日のうちに退院又は死亡した者を含む。</t>
  </si>
  <si>
    <t xml:space="preserve">介護老人保健施設短期入所療養介護費
</t>
  </si>
  <si>
    <r>
      <rPr>
        <sz val="12"/>
        <rFont val="ＭＳ ゴシック"/>
        <family val="3"/>
      </rPr>
      <t>サービス提供体制強化加算Ⅰ（イ）</t>
    </r>
    <r>
      <rPr>
        <sz val="11"/>
        <rFont val="ＭＳ ゴシック"/>
        <family val="3"/>
      </rPr>
      <t xml:space="preserve">
</t>
    </r>
  </si>
  <si>
    <r>
      <rPr>
        <sz val="12"/>
        <rFont val="ＭＳ ゴシック"/>
        <family val="3"/>
      </rPr>
      <t>サービス提供体制強化加算Ⅰ（ロ）</t>
    </r>
    <r>
      <rPr>
        <sz val="11"/>
        <rFont val="ＭＳ ゴシック"/>
        <family val="3"/>
      </rPr>
      <t xml:space="preserve">
</t>
    </r>
  </si>
  <si>
    <t xml:space="preserve">介護老人保健施設介護予防短期入所療養介護費
</t>
  </si>
  <si>
    <r>
      <rPr>
        <sz val="12"/>
        <rFont val="ＭＳ ゴシック"/>
        <family val="3"/>
      </rPr>
      <t>療養機能強化型Ａ</t>
    </r>
    <r>
      <rPr>
        <sz val="11"/>
        <rFont val="ＭＳ ゴシック"/>
        <family val="3"/>
      </rPr>
      <t xml:space="preserve">
</t>
    </r>
  </si>
  <si>
    <r>
      <rPr>
        <sz val="12"/>
        <rFont val="ＭＳ ゴシック"/>
        <family val="3"/>
      </rPr>
      <t>療養機能強化型Ｂ</t>
    </r>
    <r>
      <rPr>
        <sz val="11"/>
        <rFont val="ＭＳ ゴシック"/>
        <family val="3"/>
      </rPr>
      <t xml:space="preserve">
※病院療養病床短期入所療養介護費（Ⅱ）療養機能強化型を算定する場合を含む
</t>
    </r>
    <r>
      <rPr>
        <sz val="11"/>
        <rFont val="ＭＳ ゴシック"/>
        <family val="3"/>
      </rPr>
      <t xml:space="preserve">
</t>
    </r>
  </si>
  <si>
    <t xml:space="preserve">療養機能強化型Ａ
</t>
  </si>
  <si>
    <r>
      <t xml:space="preserve">療養機能強化型Ｂ
</t>
    </r>
    <r>
      <rPr>
        <sz val="11"/>
        <rFont val="ＭＳ ゴシック"/>
        <family val="3"/>
      </rPr>
      <t xml:space="preserve">
</t>
    </r>
  </si>
  <si>
    <t>２　介護職員処遇改善計画書（賃金改善計画の実施期間、実施方法、介護職員の処遇改善の計画等を記載）を作成し、全ての介護職員に周知し、市に届け出ている</t>
  </si>
  <si>
    <t>４　事業年度ごとに介護職員の処遇改善の実績を市へ報告</t>
  </si>
  <si>
    <t>７　次の①，②及び③のいずれにもに該当</t>
  </si>
  <si>
    <t>③介護職員の経験若しくは資格等に応じて昇給する仕組み又は一定の基準に基づき定期に昇給を判断する仕組みを書面で定め，それを全ての介護職員に周知している。</t>
  </si>
  <si>
    <t>介護職員処遇改善加算Iの１から６及び８のいずれにも適合し、かつ、７の①又は②のいずれかに適合</t>
  </si>
  <si>
    <t>介護職員処遇改善加算Iの１から６及び８のいずれにも適合し、かつ、７の①及び②に適合</t>
  </si>
  <si>
    <t>介護職員処遇改善加算Iの１から６のいずれにも適合し，かつ，７の①，②，８のいずれかに適合</t>
  </si>
  <si>
    <t>介護職員処遇改善加算Iの１から６のいずれにも適合</t>
  </si>
  <si>
    <t>賃金改善の計画、介護職員処遇改善計画書、改善の実施状況がわかる書類　等</t>
  </si>
  <si>
    <t>⑤（介護医療院）</t>
  </si>
  <si>
    <t xml:space="preserve">《注意》　⑤(介護医療院) の項目については、介護医療院である事業所が回答してください。
</t>
  </si>
  <si>
    <t xml:space="preserve">介護職員
</t>
  </si>
  <si>
    <t>⑤(介護医療院)</t>
  </si>
  <si>
    <t xml:space="preserve">《注意》　⑤(介護医療院) の項目については、介護医療院である事業所が回答してください。
</t>
  </si>
  <si>
    <t>以下の人員について、介護保険法に規定する介護医療院として必要とされる数以上が確保されていますか。</t>
  </si>
  <si>
    <t>看護職員（看護師又は准看護師）</t>
  </si>
  <si>
    <t xml:space="preserve">事業所において、介護医療院として必要とされる施設及び設備を有していますか。
</t>
  </si>
  <si>
    <t>・従業者の職種、員数及び職務の内容</t>
  </si>
  <si>
    <t>療養体制維持特別加算（Ⅱ）</t>
  </si>
  <si>
    <t xml:space="preserve">在宅復帰・在宅療養支援機能加算Ⅰ
</t>
  </si>
  <si>
    <t>介護老人保健施設短期入所療養介護費Ⅰの介護老人保健施設短期入所療養介護費のi若しくはⅲ又はユニット型介護老人保健施設短期入所療養介護費Ⅰの介護老人保健施設短期入所療養介護費のi若しくはⅲを算定</t>
  </si>
  <si>
    <t>平成27年厚生労働大臣告示第95号90イ（１）により算定した数が40以上</t>
  </si>
  <si>
    <t>地域に貢献する活動を行っている</t>
  </si>
  <si>
    <t xml:space="preserve">在宅復帰・在宅療養支援機能加算Ⅱ
</t>
  </si>
  <si>
    <t>介護老人保健施設短期入所療養介護費Ⅰの介護老人保健施設短期入所療養介護費のⅱ若しくはⅳ又はユニット型介護老人保健施設短期入所療養介護費Ⅰの介護老人保健施設短期入所療養介護費のⅱ若しくはⅳを算定</t>
  </si>
  <si>
    <t>平成27年厚生労働大臣告示第95号90イ（１）により算定した数が70以上</t>
  </si>
  <si>
    <t>認知症専門ケア加算Ⅰ</t>
  </si>
  <si>
    <t>利用者総数のうち，日常生活自立度のランクⅢ，Ⅳ又はМに該当する者の割合が5割以上</t>
  </si>
  <si>
    <t>認知症介護実践リーダー研修修了者を対象者の数が20人未満の場合は1以上，対象者が20人以上の場合には，1に当該対象者が19名を超えて10又はその端数を増すごとに１を加えた数以上を配置し，チームとして専門的な認知症ケアの実施</t>
  </si>
  <si>
    <t>認知症ケアに係る留意事項の伝達又は技術的指導に係る会議を定期的に開催</t>
  </si>
  <si>
    <t>認知症専門ケア加算Ⅱ</t>
  </si>
  <si>
    <t>認知症介護指導者研修修了者を1名以上配置し，事業所又は施設全体の認知症ケアの指導等を実施</t>
  </si>
  <si>
    <t>介護職員，看護職員ごとの認知症ケアに関する研修計画を作成し，研修を実施</t>
  </si>
  <si>
    <t>介護老人保健施設介護予防短期入所療養介護費Ⅰの介護老人保健施設介護予防短期入所療養介護費のi若しくはⅲ又はユニット型介護老人保健施設介護予防短期入所療養介護費Ⅰの介護老人保健施設介護予防短期入所療養介護費のi若しくはⅲを算定</t>
  </si>
  <si>
    <t>介護老人保健施設介護予防短期入所療養介護費Ⅰの介護老人保健施設介護予防短期入所療養介護費のⅱ若しくはⅳ又はユニット型介護老人保健施設介護予防短期入所療養介護費Ⅰの介護老人保健施設介護予防短期入所療養介護費のⅱ若しくはⅳを算定</t>
  </si>
  <si>
    <t>②介護職員の資質向上の支援に関する計画を策定し、当該計画に基づき研修を実施又は研修の機会を確保し、それを全ての介護職員に周知している</t>
  </si>
  <si>
    <t>７　次の①，②及び③のいずれにもに該当</t>
  </si>
  <si>
    <t>③介護職員の経験若しくは資格等に応じて昇給する仕組み又は一定の基準に基づき定期に昇給を判断する仕組みを書面で定め，それを全ての介護職員に周知している。</t>
  </si>
  <si>
    <t>介護職員処遇改善加算Iの１から６のいずれにも適合</t>
  </si>
  <si>
    <t>介護職員処遇改善加算Iの１から６及び８のいずれにも適合し、かつ、７の①又は②のいずれかに適合</t>
  </si>
  <si>
    <t>介護職員処遇改善加算Iの１から６及び８のいずれにも適合し、かつ、７の①及び②に適合</t>
  </si>
  <si>
    <t>介護職員処遇改善加算Iの１から６のいずれにも適合し，かつ，７の①，②，８のいずれかに適合</t>
  </si>
  <si>
    <t>食堂を有しない場合</t>
  </si>
  <si>
    <t>食堂を有していない</t>
  </si>
  <si>
    <t>介護職員処遇改善加算Iの１から６のいずれにも適合し，かつ，７の①，②，８のいずれかに適合</t>
  </si>
  <si>
    <t>短期入所療養介護を利用する者が①病院又は診療所に入院中の者、②介護保険施設又は地域密着型介護老人福祉施設に入院中又は入所中の者、③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</si>
  <si>
    <t>療養体制維持特別加算（Ⅰ）</t>
  </si>
  <si>
    <t>介護予防短期入所療養介護を利用する者が①病院又は診療所に入院中の者、②介護予防認知症対応型共同生活介護、介護予防特定施設入居者生活介護、介護予防短期入所生活介護、介護予防短期入所療養介護及び介護予防短期利用認知症対応型共同生活介護を利用中の者</t>
  </si>
  <si>
    <t xml:space="preserve">【 1-① は介護老人保健施設である事業所が、1-② は指定介護療養型医療施設である事業所が、1-③ は療養病床を有する病院又は診療所である事業所が、1-④ は診療所(②，③に該当するものを除く。)である事業所が、1-⑤は介護医療院である事業所が回答してください。】
</t>
  </si>
  <si>
    <t>【 1-① は介護老人保健施設である事業所が、1-② は指定介護療養型医療施設である事業所が、1-③ は療養病床を有する病院又は診療所である事業所が、1-④ は診療所(②，③に該当するものを除く。)である事業所が、1-⑤は介護医療院である事業所が回答してください。】</t>
  </si>
  <si>
    <t>加算別表４を作成すること</t>
  </si>
  <si>
    <t>連続する３日を限度に算定</t>
  </si>
  <si>
    <t>加算別表５を作成すること</t>
  </si>
  <si>
    <t>加算別表１を作成すること</t>
  </si>
  <si>
    <t>加算別表４を作成すること</t>
  </si>
  <si>
    <t>加算別表４を作成すること</t>
  </si>
  <si>
    <t>加算別表1</t>
  </si>
  <si>
    <t>介護老人保健施設(基本型・在宅強化型)　在宅復帰・在宅療養支援に関する状況</t>
  </si>
  <si>
    <t>【実地指導実施月の前々月までの状況】</t>
  </si>
  <si>
    <t>A　在宅復帰率</t>
  </si>
  <si>
    <t>月</t>
  </si>
  <si>
    <t>居宅への退所者数</t>
  </si>
  <si>
    <t>前6月合計　①</t>
  </si>
  <si>
    <t>退所者数</t>
  </si>
  <si>
    <t>A</t>
  </si>
  <si>
    <t>在宅復帰・
在宅療養支援
機能指標</t>
  </si>
  <si>
    <t>前6月合計　②</t>
  </si>
  <si>
    <t>死亡した者の数</t>
  </si>
  <si>
    <t>前6月合計　③</t>
  </si>
  <si>
    <t>①/(②-③)</t>
  </si>
  <si>
    <t>※　入所期間が１月間を超えていた退所者に限る。</t>
  </si>
  <si>
    <t>※　居宅とは、病院、診療所及び介護保健施設を除くものである。</t>
  </si>
  <si>
    <t>※　当該施設を退所後、直ちに病院又は診療所に入院し、１週間以内に退院した後、直ちに再度当該施設に入所した者については、当該入院期間は入所期間とみなす。</t>
  </si>
  <si>
    <t>※　退所後直ちに短期入所生活介護又は短期入所療養介護若しくは小規模多機能型居宅介護の宿泊サービス等を利用する者は居宅への退所者に含まない。</t>
  </si>
  <si>
    <t>B　ベッド回転率</t>
  </si>
  <si>
    <t>入所者数</t>
  </si>
  <si>
    <t>前3月合計　①</t>
  </si>
  <si>
    <t>新規入所者数</t>
  </si>
  <si>
    <t>前3月合計　②</t>
  </si>
  <si>
    <t>B</t>
  </si>
  <si>
    <t>新規退所者数</t>
  </si>
  <si>
    <t>前3月合計　③</t>
  </si>
  <si>
    <t>(②+③)/2　④</t>
  </si>
  <si>
    <t>30.4/(①/④)</t>
  </si>
  <si>
    <t>※　入所者とは、毎日24時現在当該施設に入所中の者をいい、このほかに、当該施設に入所してその日のうちに退所又は死亡した者を含む。</t>
  </si>
  <si>
    <t>※　新規入所者とは、当該月に当該施設に入所した者をいう(再入所含む)。それ以前から入所していた者は、新規入所者数としない。</t>
  </si>
  <si>
    <t>※　新規退所者とは、当該月に退所した者をいう。死亡した者及び医療機関へ退所した者も含む。</t>
  </si>
  <si>
    <t>C　入所前後訪問指導割合</t>
  </si>
  <si>
    <t>新規入所者のうち入所前後訪問指導を行った者</t>
  </si>
  <si>
    <t>C</t>
  </si>
  <si>
    <t>①/②</t>
  </si>
  <si>
    <t>※　居宅を訪問し、当該者及びその家族に対して退所後の療養上の指導を行った者の数。また、居宅とは、病院、診療所及び介護保健施設を除くものである。</t>
  </si>
  <si>
    <t>※　退所後に当該者の自宅ではなく、ほかの社会福祉施設等に入所する場合であって、当該者の同意を得て、当該社会福祉施設等を訪問し、退所を目的とした施設サービス
　計画の策定及び診療方針の決定を行った者を含む。</t>
  </si>
  <si>
    <t>※　当該施設を退所後、直ちに病院又は診療所に入院し、１週間以内に退院した後、直ちに再度当該施設に入所したものについては、入所者数には算入しない。</t>
  </si>
  <si>
    <t>D　退所前後訪問指導割合</t>
  </si>
  <si>
    <t>新規退所者のうち退所前後訪問指導を行った者</t>
  </si>
  <si>
    <t>D</t>
  </si>
  <si>
    <t>※　退所後生活することが見込まれる居宅を訪問し、当該者及びその家族等に対して退所後の療養上の指導を行った者。</t>
  </si>
  <si>
    <t>E　居宅サービスの実施状況（提供実績ありの場合は“1”を記入）</t>
  </si>
  <si>
    <t>E</t>
  </si>
  <si>
    <t>訪問リハビリテーション</t>
  </si>
  <si>
    <t>通所リハビリテーション</t>
  </si>
  <si>
    <t>短期入所療養介護</t>
  </si>
  <si>
    <t>※　当該施設と同一敷地内又は隣接若しくは近接する敷地の病院、診療所、介護老人保健施設又は介護医療院であって、相互に職員の兼務や施設の共有等が行われている
　ものを含む。</t>
  </si>
  <si>
    <t>F　リハ専門職員の配置割合</t>
  </si>
  <si>
    <t>リハ職員の勤務延時間数</t>
  </si>
  <si>
    <t>直近3月合計　①</t>
  </si>
  <si>
    <t>リハ職員の勤務すべき時間数</t>
  </si>
  <si>
    <t>直近3月合計　②</t>
  </si>
  <si>
    <t>F</t>
  </si>
  <si>
    <t>直近3月合計　③</t>
  </si>
  <si>
    <t>日数</t>
  </si>
  <si>
    <t>直近3月合計　④</t>
  </si>
  <si>
    <t>①/②/③*④*100</t>
  </si>
  <si>
    <t>※　理学療法士等とは、当該介護老人保健施設の入所者に対して主としてリハビリテーションを提供する業務に従事している理学療法士等をいう。</t>
  </si>
  <si>
    <t>※　１週間に勤務すべき時間数が32時間を下回る場合は32時間を基本とする。</t>
  </si>
  <si>
    <t>※　毎日24時現在当該施設に入所中の者をいい、当該施設に入所してその日のうちに退所又は死亡した者を含む。</t>
  </si>
  <si>
    <t>G　支援相談員の配置割合</t>
  </si>
  <si>
    <t>支援相談員の勤務延時間数</t>
  </si>
  <si>
    <t>支援相談員の勤務すべき時間数</t>
  </si>
  <si>
    <t>G</t>
  </si>
  <si>
    <t>※　支援相談員とは、保健医療及び社会福祉に関する相当な学識経験を有し、主として次に掲げるような入所者に対する各種支援及び相談の業務を行う職員をいう。</t>
  </si>
  <si>
    <t>H　要介護度４又は５の割合</t>
  </si>
  <si>
    <t>要介護4の入所者の日数</t>
  </si>
  <si>
    <t>要介護5の入所者の日数</t>
  </si>
  <si>
    <t>合　計</t>
  </si>
  <si>
    <t>H</t>
  </si>
  <si>
    <t>入所者日数</t>
  </si>
  <si>
    <t>I　喀痰吸引の実施割合</t>
  </si>
  <si>
    <t>喀痰吸引を実施した入所者数</t>
  </si>
  <si>
    <t>I</t>
  </si>
  <si>
    <t>※　喀痰吸引及び経管栄養のいずれにも該当する者については、各々該当する欄の人数に含めること。</t>
  </si>
  <si>
    <t>※　過去１年間に喀痰吸引が実施されていた者（入所期間が１年以上である入所者にあっては、当該入所期間中（入所時を含む。）に喀痰吸引が実施されていた者）であって、
　口腔衛生管理加算又は口腔衛生管理体制加算を算定されているものを含む。</t>
  </si>
  <si>
    <t>J　経管栄養の実施割合</t>
  </si>
  <si>
    <t>経管栄養を実施した入所者数</t>
  </si>
  <si>
    <t>J</t>
  </si>
  <si>
    <t>※　過去１年間に経管栄養が実施されていた者（入所期間が１年以上である入所者にあっては、当該入所期間中（入所時を含む。）に経管栄養が実施されていた者）であって、
　経口維持加算又は栄養マネジメント加算を算定されているものを含む。</t>
  </si>
  <si>
    <t>合計</t>
  </si>
  <si>
    <t>加算別表２</t>
  </si>
  <si>
    <t>介護老人保健施設(療養型)</t>
  </si>
  <si>
    <t>入所者数の推移</t>
  </si>
  <si>
    <t>新規入所者数　①</t>
  </si>
  <si>
    <t>前12月合計　②</t>
  </si>
  <si>
    <t>医療機関を退院して
入所した者の数　③</t>
  </si>
  <si>
    <t>前12月合計　④</t>
  </si>
  <si>
    <t>自宅等から入所した者
の数　⑤</t>
  </si>
  <si>
    <t>前12月合計　⑥</t>
  </si>
  <si>
    <t>④/②=⑦</t>
  </si>
  <si>
    <t>⑥/②=⑧</t>
  </si>
  <si>
    <t>⑦-⑧</t>
  </si>
  <si>
    <t>※</t>
  </si>
  <si>
    <t>　①、③の入所者は毎日24時現在当該施設入所中の者をいい、当該施設に入所してその日のうちに退所又は死亡した者を含む。</t>
  </si>
  <si>
    <t>　⑤の自宅等とは、自宅その他自宅に類する住まい（有料老人ホーム、認知症高齢者グループホーム及びサービス付き高齢者向け住宅等を含む。）をいうものであり、
　社会福祉施設等は含まない。</t>
  </si>
  <si>
    <t>喀痰吸引等実施入所者数及び専門医療を必要とする認知症高齢者数の推移</t>
  </si>
  <si>
    <t>入所者延数</t>
  </si>
  <si>
    <t>喀痰吸引及び経管栄養が
実施された入所者延数</t>
  </si>
  <si>
    <t>日常生活自立度Ⅳ又はMの
入所者延数</t>
  </si>
  <si>
    <t>②/①</t>
  </si>
  <si>
    <t>③/①　</t>
  </si>
  <si>
    <t>１　【実地指導実施月の前々月から過去１年分】の例：実地指導が令和元年5月に行われる場合→平成３０年4月から平成3１年３月</t>
  </si>
  <si>
    <t>加算別表4</t>
  </si>
  <si>
    <t>○日常生活に支障をきたすおそれ等のある認知症症状を有する入所者の状況等</t>
  </si>
  <si>
    <t>（</t>
  </si>
  <si>
    <t>年</t>
  </si>
  <si>
    <t>月）</t>
  </si>
  <si>
    <t>対象者数※ ①(②+③+④)</t>
  </si>
  <si>
    <t>日常生活自立度Ⅲの入所者数</t>
  </si>
  <si>
    <t>②</t>
  </si>
  <si>
    <t>日常生活自立度Ⅳの入所者数</t>
  </si>
  <si>
    <t>③</t>
  </si>
  <si>
    <t>日常生活自立度Ｍの入所者数</t>
  </si>
  <si>
    <t>④</t>
  </si>
  <si>
    <t>入所者総数</t>
  </si>
  <si>
    <t>⑤</t>
  </si>
  <si>
    <t>対象者の割合</t>
  </si>
  <si>
    <t>認知症介護に係る専門的な研修修了者数</t>
  </si>
  <si>
    <t>※　月末時点の状況を記入すること。</t>
  </si>
  <si>
    <t>○認知症介護(の指導)に係る専門的な研修修了者</t>
  </si>
  <si>
    <t>○専門的な認知症ケアのチーム体制</t>
  </si>
  <si>
    <t>職員名</t>
  </si>
  <si>
    <t>認知症ケアの指導</t>
  </si>
  <si>
    <t>※　専門的な認知症ケアのチーム体制を記入してください。</t>
  </si>
  <si>
    <t>※　「認知症ケアの指導」には、施設全体の認知症ケアの指導を行っている者に○を記入してください。</t>
  </si>
  <si>
    <t>○認知症ケアに関する留意事項の伝達又は技術的指導に係る会議</t>
  </si>
  <si>
    <t>○認知症ケアに関する介護・看護職員ごとの研修計画</t>
  </si>
  <si>
    <t>開催日</t>
  </si>
  <si>
    <t>会議の内容</t>
  </si>
  <si>
    <t>認知症ケアに係る研修計画の有無</t>
  </si>
  <si>
    <t>有 ・ 無</t>
  </si>
  <si>
    <t>自己点検表（加算別表）</t>
  </si>
  <si>
    <t>認知症専門ケア加算について　　　　　</t>
  </si>
  <si>
    <t>①／⑤*100</t>
  </si>
  <si>
    <t>受講した研修名
及び受講年月日</t>
  </si>
  <si>
    <t>参加者</t>
  </si>
  <si>
    <t>加算別表5</t>
  </si>
  <si>
    <t>○　サービス提供体制強化加算について</t>
  </si>
  <si>
    <t>(1)　加算の種類について</t>
  </si>
  <si>
    <t>①　　加算Ⅰ</t>
  </si>
  <si>
    <t>②　　加算Ⅱ</t>
  </si>
  <si>
    <t>③　　加算Ⅲ</t>
  </si>
  <si>
    <t>※該当する加算を○で囲ってください。</t>
  </si>
  <si>
    <t>(2)　人材要件について（該当する加算について、前年度実績（３月を除く）を記入してください。）</t>
  </si>
  <si>
    <t>①　サービス提供体制強化加算（Ⅰ）</t>
  </si>
  <si>
    <t>区　　分</t>
  </si>
  <si>
    <t>計（人）</t>
  </si>
  <si>
    <t>４月</t>
  </si>
  <si>
    <t>５月</t>
  </si>
  <si>
    <t>６月</t>
  </si>
  <si>
    <t>７月</t>
  </si>
  <si>
    <t>８月</t>
  </si>
  <si>
    <t>９月</t>
  </si>
  <si>
    <t>１０月</t>
  </si>
  <si>
    <t>１１月</t>
  </si>
  <si>
    <t>１２月</t>
  </si>
  <si>
    <t>１月</t>
  </si>
  <si>
    <t>２月</t>
  </si>
  <si>
    <t>①</t>
  </si>
  <si>
    <t>介護職員の総数（常勤換算）</t>
  </si>
  <si>
    <t>①のうち介護福祉士の総数（常勤換算）</t>
  </si>
  <si>
    <t>(%)</t>
  </si>
  <si>
    <t>１　前年度（３月を除く）の実績について記入すること。</t>
  </si>
  <si>
    <t>２　介護職員に係る常勤換算にあっては、利用者への介護業務（計画作成等介護を行うに当たって必要な業務は含まれるが、請求事務等介護に関わらない</t>
  </si>
  <si>
    <t>　業務を除く。）に従事している時間を用いても差し支えない。</t>
  </si>
  <si>
    <t>３　介護福祉士については、各月の前月の末日時点で資格を取得している者とする。</t>
  </si>
  <si>
    <t>４　前年度の実績が６月に満たない施設については、届出を行った月以降の実績を提出すること。</t>
  </si>
  <si>
    <t>②　サービス提供体制強化加算（Ⅱ）</t>
  </si>
  <si>
    <t>看護・介護職員の総数（常勤換算）</t>
  </si>
  <si>
    <t>①のうち常勤職員の人数</t>
  </si>
  <si>
    <t>③　サービス提供体制強化加算（Ⅲ）</t>
  </si>
  <si>
    <t>直接サービスを提供する職員の総数（常勤換算）</t>
  </si>
  <si>
    <t>①のうち勤続年数３年以上の者の人数（常勤換算）</t>
  </si>
  <si>
    <t>１　直接サービスを提供する職員の範囲は、看護職員、介護職員、支援相談員、理学療法士、作業療法士若しくは言語聴覚士として勤務を行う職員を指す。</t>
  </si>
  <si>
    <t>根拠条文は，「新潟市指定居宅サービス等の事業の人員，設備及び運営の基準に関する条例」を指します。</t>
  </si>
  <si>
    <t>また，項目内容が通常型，ユニット型，一部ユニット型で重複する場合は，通常型の根拠条文を記載しています。</t>
  </si>
  <si>
    <t xml:space="preserve">指定短期入所療養介護の提供の開始に際し、法定代理受領サービスの届出をしていない利用申込者又はその家族に対し、居宅サービス計画の作成を居宅介護支援事業者に依頼する旨を市に対して届け出ること等により、指定短期入所療養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</si>
  <si>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r>
      <t>法定代理受領サービスに該当する指定短期入所療養介護を提供した際には、利用者から利用者負担分（１割、</t>
    </r>
    <r>
      <rPr>
        <sz val="9"/>
        <color indexed="8"/>
        <rFont val="ＭＳ ゴシック"/>
        <family val="3"/>
      </rPr>
      <t xml:space="preserve">2割又は3割負担）の支払を受けていますか。
</t>
    </r>
  </si>
  <si>
    <t xml:space="preserve">利用者の病状及び心身の状況に応じ、トイレ誘導や排せつ介助など適切な方法により排せつの自立について必要な援助を行っていますか。
</t>
  </si>
  <si>
    <t>提供した指定短期入所療養介護に関する利用者からの苦情に関して、市等が派遣する者が相談及び援助を行う事業その他市が実施する事業に協力するよう努めていますか。</t>
  </si>
  <si>
    <t xml:space="preserve">提供した介護保健施設サービスに対する苦情に関する市・国保連の調査に協力し、指導助言に従って必要な改善を行っていますか。
</t>
  </si>
  <si>
    <t xml:space="preserve">※　市又は国保連からの求めがあった場合、改善の内容を報告することを含む。
</t>
  </si>
  <si>
    <t>算定日が属する月の前3月間における入所者等のうち，喀痰吸引または経管栄養が実施された者の占める割合が2割以上</t>
  </si>
  <si>
    <t>算定日が属する月の前3月間における入所者等のうち，認知症高齢者の日常生活自立度のランクがⅣ又はМに該当する者の割合が5割以上</t>
  </si>
  <si>
    <t>1日につき3回を限度に算定</t>
  </si>
  <si>
    <t>□</t>
  </si>
  <si>
    <t>介護職員処遇改善加算Ⅰ【平成33年3月31日まで】</t>
  </si>
  <si>
    <r>
      <rPr>
        <sz val="12"/>
        <rFont val="ＭＳ ゴシック"/>
        <family val="3"/>
      </rPr>
      <t>介護職員処遇改善加算Ⅱ【平成33年3月31日まで】</t>
    </r>
    <r>
      <rPr>
        <sz val="11"/>
        <rFont val="ＭＳ ゴシック"/>
        <family val="3"/>
      </rPr>
      <t xml:space="preserve">
</t>
    </r>
  </si>
  <si>
    <r>
      <rPr>
        <sz val="12"/>
        <rFont val="ＭＳ ゴシック"/>
        <family val="3"/>
      </rPr>
      <t>介護職員処遇改善加算Ⅲ【平成33年3月31日まで】</t>
    </r>
    <r>
      <rPr>
        <strike/>
        <sz val="11"/>
        <color indexed="10"/>
        <rFont val="ＭＳ ゴシック"/>
        <family val="3"/>
      </rPr>
      <t xml:space="preserve">
</t>
    </r>
  </si>
  <si>
    <r>
      <rPr>
        <sz val="12"/>
        <rFont val="ＭＳ ゴシック"/>
        <family val="3"/>
      </rPr>
      <t>介護職員処遇改善加算Ⅳ【厚生労働大臣が定める期日まで】</t>
    </r>
    <r>
      <rPr>
        <strike/>
        <sz val="11"/>
        <color indexed="10"/>
        <rFont val="ＭＳ ゴシック"/>
        <family val="3"/>
      </rPr>
      <t xml:space="preserve">
</t>
    </r>
  </si>
  <si>
    <r>
      <rPr>
        <sz val="12"/>
        <rFont val="ＭＳ ゴシック"/>
        <family val="3"/>
      </rPr>
      <t>介護職員処遇改善加算Ⅴ【厚生労働大臣が定める期日まで】</t>
    </r>
    <r>
      <rPr>
        <strike/>
        <sz val="11"/>
        <color indexed="10"/>
        <rFont val="ＭＳ ゴシック"/>
        <family val="3"/>
      </rPr>
      <t xml:space="preserve">
</t>
    </r>
  </si>
  <si>
    <r>
      <rPr>
        <sz val="12"/>
        <rFont val="ＭＳ ゴシック"/>
        <family val="3"/>
      </rPr>
      <t>介護職員処遇改善加算Ⅲ【平成33年3月31日まで】</t>
    </r>
    <r>
      <rPr>
        <sz val="11"/>
        <rFont val="ＭＳ ゴシック"/>
        <family val="3"/>
      </rPr>
      <t xml:space="preserve">
</t>
    </r>
  </si>
  <si>
    <r>
      <rPr>
        <sz val="12"/>
        <rFont val="ＭＳ ゴシック"/>
        <family val="3"/>
      </rPr>
      <t>介護職員処遇改善加算Ⅳ【厚生労働大臣が定める期日まで】</t>
    </r>
    <r>
      <rPr>
        <sz val="11"/>
        <rFont val="ＭＳ ゴシック"/>
        <family val="3"/>
      </rPr>
      <t xml:space="preserve">
</t>
    </r>
  </si>
  <si>
    <r>
      <rPr>
        <sz val="12"/>
        <rFont val="ＭＳ ゴシック"/>
        <family val="3"/>
      </rPr>
      <t>介護職員処遇改善加算Ⅴ【厚生労働大臣が定める期日まで】</t>
    </r>
    <r>
      <rPr>
        <sz val="11"/>
        <rFont val="ＭＳ ゴシック"/>
        <family val="3"/>
      </rPr>
      <t xml:space="preserve">
</t>
    </r>
  </si>
  <si>
    <r>
      <rPr>
        <sz val="12"/>
        <rFont val="ＭＳ ゴシック"/>
        <family val="3"/>
      </rPr>
      <t>介護職員処遇改善加算I【平成33年3月31日まで】</t>
    </r>
    <r>
      <rPr>
        <sz val="11"/>
        <rFont val="ＭＳ ゴシック"/>
        <family val="3"/>
      </rPr>
      <t xml:space="preserve">
</t>
    </r>
  </si>
  <si>
    <r>
      <rPr>
        <sz val="12"/>
        <color indexed="8"/>
        <rFont val="ＭＳ ゴシック"/>
        <family val="3"/>
      </rPr>
      <t>介護職員処遇改善加算Ⅳ【厚生労働大臣が定める期日まで】</t>
    </r>
    <r>
      <rPr>
        <sz val="11"/>
        <color indexed="8"/>
        <rFont val="ＭＳ ゴシック"/>
        <family val="3"/>
      </rPr>
      <t xml:space="preserve">
</t>
    </r>
  </si>
  <si>
    <r>
      <rPr>
        <sz val="12"/>
        <color indexed="8"/>
        <rFont val="ＭＳ ゴシック"/>
        <family val="3"/>
      </rPr>
      <t>介護職員処遇改善加算Ⅴ【厚生労働大臣が定める期日まで】</t>
    </r>
    <r>
      <rPr>
        <sz val="11"/>
        <color indexed="8"/>
        <rFont val="ＭＳ ゴシック"/>
        <family val="3"/>
      </rPr>
      <t xml:space="preserve">
</t>
    </r>
  </si>
  <si>
    <r>
      <rPr>
        <sz val="12"/>
        <rFont val="ＭＳ ゴシック"/>
        <family val="3"/>
      </rPr>
      <t>介護職員処遇改善加算Ⅳ【厚生労働大臣が定める期日まで】</t>
    </r>
    <r>
      <rPr>
        <sz val="11"/>
        <rFont val="ＭＳ ゴシック"/>
        <family val="3"/>
      </rPr>
      <t xml:space="preserve">
</t>
    </r>
  </si>
  <si>
    <t>1日につき３回を限度に算定</t>
  </si>
  <si>
    <t>介護職員処遇改善加算Ⅴ【厚生労働大臣が定める期日まで】</t>
  </si>
  <si>
    <t>２　勤続年数とは、各月の前月の末日時点における勤務年数をいうものとする。具体的には、平成31年４月における勤務年数３年以上の者とは、平成31年３月</t>
  </si>
  <si>
    <t>　31日時点で，勤務年数が３年以上の者をいう。勤続年数の算定に当たっては、当該事業所における勤務年数に加え、同一法人の経営する他の介護サービ</t>
  </si>
  <si>
    <t>　ス事業所、病院、社会福祉施設等においてサービスを利用者に直接提供する職員として勤務した年数を含めることができる。</t>
  </si>
  <si>
    <t>・診療に当たっては、常に医学の立場を堅持して、利用者の心身の状況を観察し、要介護者の心理が健康に及ぼす影響を十分配慮して、心理的な効果をもあげることができるよう適切な指導を行う。</t>
  </si>
  <si>
    <t>・常に利用者の病状及び心身の状況並びに日常生活及びその置かれている環境の的確な把握に努め、利用者又はその家族に対し、適切な指導を行う。</t>
  </si>
  <si>
    <t>・特殊な療法又は新しい療法等については、厚生労働大臣が定めるもののほか行ってはならない。</t>
  </si>
  <si>
    <t>・入院患者の病状の急変等により、自ら必要な医療を提供することが困難であると認めたときは、他の医師の対診を求める等診療について適切な措置を講じなければならない。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</si>
</sst>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_ "/>
    <numFmt numFmtId="185" formatCode="0.00_ "/>
    <numFmt numFmtId="186" formatCode="0_ "/>
    <numFmt numFmtId="187" formatCode="0.000_ "/>
    <numFmt numFmtId="188" formatCode="0.0000_ "/>
    <numFmt numFmtId="189" formatCode="&quot;△&quot;\ #,##0;&quot;▲&quot;\ #,##0"/>
    <numFmt numFmtId="190" formatCode="#,##0&quot;名&quot;"/>
    <numFmt numFmtId="191" formatCode="#,##0;&quot;△ &quot;#,##0"/>
    <numFmt numFmtId="192" formatCode="0.000_);[Red]\(0.000\)"/>
    <numFmt numFmtId="193" formatCode="0.00_);[Red]\(0.00\)"/>
    <numFmt numFmtId="194" formatCode="0_);[Red]\(0\)"/>
    <numFmt numFmtId="195" formatCode="0.0&quot;人&quot;\ "/>
    <numFmt numFmtId="196" formatCode="0.0_);[Red]\(0.0\)"/>
    <numFmt numFmtId="197" formatCode="#,##0;&quot;▲ &quot;#,##0"/>
    <numFmt numFmtId="198" formatCode="#,##0.0_);[Red]\(#,##0.0\)"/>
    <numFmt numFmtId="199" formatCode="#,##0_);[Red]\(#,##0\)"/>
    <numFmt numFmtId="200" formatCode="00"/>
    <numFmt numFmtId="201" formatCode="###\ &quot;室&quot;"/>
    <numFmt numFmtId="202" formatCode="###\ &quot;人&quot;"/>
    <numFmt numFmtId="203" formatCode="##\ &quot;日&quot;"/>
    <numFmt numFmtId="204" formatCode="###,###\ &quot;人&quot;"/>
    <numFmt numFmtId="205" formatCode="###&quot;人&quot;"/>
    <numFmt numFmtId="206" formatCode="###.#\ &quot;㎡&quot;"/>
    <numFmt numFmtId="207" formatCode="###.##\ &quot;　㎡&quot;"/>
    <numFmt numFmtId="208" formatCode="\(\ \ \ \ ###\ \ \ \)"/>
    <numFmt numFmtId="209" formatCode="###.#\ \ &quot;人&quot;"/>
    <numFmt numFmtId="210" formatCode="###\ &quot;日&quot;"/>
    <numFmt numFmtId="211" formatCode="###\ \ &quot;人&quot;"/>
    <numFmt numFmtId="212" formatCode="[$-411]ggge&quot;年&quot;m&quot;月&quot;d&quot;日&quot;;@"/>
    <numFmt numFmtId="213" formatCode="####\ \ &quot;枚&quot;"/>
    <numFmt numFmtId="214" formatCode="####\ \ &quot;個&quot;"/>
    <numFmt numFmtId="215" formatCode="####\ \ &quot;台&quot;"/>
    <numFmt numFmtId="216" formatCode="&quot;(    &quot;####\ \ \ &quot;食分)&quot;"/>
    <numFmt numFmtId="217" formatCode="####\ \ &quot;人&quot;"/>
    <numFmt numFmtId="218" formatCode="####\ \ &quot;回&quot;"/>
    <numFmt numFmtId="219" formatCode="####\ \ &quot;件&quot;"/>
    <numFmt numFmtId="220" formatCode="######\ \ &quot;円&quot;"/>
    <numFmt numFmtId="221" formatCode="###,###\ \ &quot;円&quot;"/>
    <numFmt numFmtId="222" formatCode="###.##&quot;　ｍ以上&quot;"/>
    <numFmt numFmtId="223" formatCode="&quot;(うち、虐待  &quot;###\ &quot;人)&quot;"/>
    <numFmt numFmtId="224" formatCode="&quot;(人数　&quot;####\ \ &quot;人)&quot;"/>
    <numFmt numFmtId="225" formatCode="##0.0\ \ &quot;人&quot;"/>
    <numFmt numFmtId="226" formatCode="0.0"/>
    <numFmt numFmtId="227" formatCode="###.#\ &quot;　　歳&quot;"/>
    <numFmt numFmtId="228" formatCode="###\ &quot;人)&quot;"/>
    <numFmt numFmtId="229" formatCode="####\ \ &quot;人)&quot;"/>
    <numFmt numFmtId="230" formatCode="###\ &quot;ｹ所&quot;"/>
    <numFmt numFmtId="231" formatCode="####\ \ &quot;床&quot;"/>
    <numFmt numFmtId="232" formatCode="#,###&quot;人&quot;"/>
    <numFmt numFmtId="233" formatCode="###\ &quot;件&quot;"/>
    <numFmt numFmtId="234" formatCode="mmm\-yyyy"/>
    <numFmt numFmtId="235" formatCode="#,##0.00_);[Red]\(#,##0.00\)"/>
    <numFmt numFmtId="236" formatCode="[$-411]yyyy&quot;年&quot;m&quot;月&quot;"/>
  </numFmts>
  <fonts count="7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4"/>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sz val="10"/>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0.5"/>
      <name val="ＭＳ Ｐゴシック"/>
      <family val="3"/>
    </font>
    <font>
      <b/>
      <sz val="20"/>
      <name val="ＭＳ ゴシック"/>
      <family val="3"/>
    </font>
    <font>
      <sz val="11"/>
      <name val="ＭＳ 明朝"/>
      <family val="1"/>
    </font>
    <font>
      <b/>
      <u val="single"/>
      <sz val="11"/>
      <name val="ＭＳ Ｐゴシック"/>
      <family val="3"/>
    </font>
    <font>
      <sz val="10"/>
      <name val="ＭＳ 明朝"/>
      <family val="1"/>
    </font>
    <font>
      <b/>
      <sz val="10.5"/>
      <name val="ＭＳ Ｐゴシック"/>
      <family val="3"/>
    </font>
    <font>
      <sz val="20"/>
      <name val="ＭＳ Ｐゴシック"/>
      <family val="3"/>
    </font>
    <font>
      <sz val="20"/>
      <name val="ＭＳ ゴシック"/>
      <family val="3"/>
    </font>
    <font>
      <b/>
      <sz val="16"/>
      <name val="ＭＳ ゴシック"/>
      <family val="3"/>
    </font>
    <font>
      <strike/>
      <sz val="11"/>
      <color indexed="10"/>
      <name val="ＭＳ ゴシック"/>
      <family val="3"/>
    </font>
    <font>
      <sz val="11"/>
      <color indexed="8"/>
      <name val="ＭＳ ゴシック"/>
      <family val="3"/>
    </font>
    <font>
      <sz val="12"/>
      <color indexed="8"/>
      <name val="ＭＳ ゴシック"/>
      <family val="3"/>
    </font>
    <font>
      <sz val="9"/>
      <color indexed="8"/>
      <name val="ＭＳ ゴシック"/>
      <family val="3"/>
    </font>
    <font>
      <b/>
      <sz val="11"/>
      <name val="ＭＳ ゴシック"/>
      <family val="3"/>
    </font>
    <font>
      <sz val="8"/>
      <name val="ＭＳ ゴシック"/>
      <family val="3"/>
    </font>
    <font>
      <sz val="9"/>
      <color indexed="10"/>
      <name val="ＭＳ ゴシック"/>
      <family val="3"/>
    </font>
    <font>
      <sz val="12"/>
      <color indexed="10"/>
      <name val="ＭＳ ゴシック"/>
      <family val="3"/>
    </font>
    <font>
      <sz val="11"/>
      <color indexed="10"/>
      <name val="ＭＳ ゴシック"/>
      <family val="3"/>
    </font>
    <font>
      <sz val="10"/>
      <color indexed="8"/>
      <name val="ＭＳ Ｐゴシック"/>
      <family val="3"/>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9"/>
      <color rgb="FFFF0000"/>
      <name val="ＭＳ ゴシック"/>
      <family val="3"/>
    </font>
    <font>
      <sz val="12"/>
      <color rgb="FFFF0000"/>
      <name val="ＭＳ ゴシック"/>
      <family val="3"/>
    </font>
    <font>
      <sz val="11"/>
      <color rgb="FFFF0000"/>
      <name val="ＭＳ ゴシック"/>
      <family val="3"/>
    </font>
    <font>
      <sz val="11"/>
      <color rgb="FFFF0000"/>
      <name val="ＭＳ Ｐゴシック"/>
      <family val="3"/>
    </font>
    <font>
      <sz val="11"/>
      <color theme="1"/>
      <name val="ＭＳ ゴシック"/>
      <family val="3"/>
    </font>
    <font>
      <sz val="12"/>
      <color theme="1"/>
      <name val="ＭＳ ゴシック"/>
      <family val="3"/>
    </font>
    <font>
      <sz val="9"/>
      <color theme="1"/>
      <name val="ＭＳ ゴシック"/>
      <family val="3"/>
    </font>
    <font>
      <sz val="11"/>
      <color theme="1"/>
      <name val="ＭＳ Ｐゴシック"/>
      <family val="3"/>
    </font>
    <font>
      <sz val="10"/>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8" tint="0.39998000860214233"/>
        <bgColor indexed="64"/>
      </patternFill>
    </fill>
  </fills>
  <borders count="1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dotted"/>
      <bottom>
        <color indexed="63"/>
      </bottom>
    </border>
    <border>
      <left style="thin"/>
      <right style="thin"/>
      <top>
        <color indexed="63"/>
      </top>
      <bottom style="thin"/>
    </border>
    <border>
      <left style="thin"/>
      <right>
        <color indexed="63"/>
      </right>
      <top>
        <color indexed="63"/>
      </top>
      <bottom style="thin"/>
    </border>
    <border>
      <left style="thin"/>
      <right style="thin"/>
      <top style="dotted"/>
      <bottom style="thin"/>
    </border>
    <border>
      <left style="thin"/>
      <right style="thin"/>
      <top style="hair"/>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dotted"/>
      <bottom style="dotted"/>
    </border>
    <border>
      <left>
        <color indexed="63"/>
      </left>
      <right style="thin"/>
      <top style="dotted"/>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dotted"/>
      <bottom style="thin"/>
    </border>
    <border>
      <left>
        <color indexed="63"/>
      </left>
      <right>
        <color indexed="63"/>
      </right>
      <top style="dotted"/>
      <bottom>
        <color indexed="63"/>
      </bottom>
    </border>
    <border>
      <left style="thin"/>
      <right style="thin"/>
      <top>
        <color indexed="63"/>
      </top>
      <bottom style="dotted"/>
    </border>
    <border>
      <left>
        <color indexed="63"/>
      </left>
      <right>
        <color indexed="63"/>
      </right>
      <top style="dotted"/>
      <bottom style="dotted"/>
    </border>
    <border>
      <left style="thin"/>
      <right style="thin"/>
      <top style="hair"/>
      <bottom style="dotted"/>
    </border>
    <border>
      <left style="thick"/>
      <right>
        <color indexed="63"/>
      </right>
      <top>
        <color indexed="63"/>
      </top>
      <bottom>
        <color indexed="63"/>
      </bottom>
    </border>
    <border>
      <left style="thick"/>
      <right style="thin"/>
      <top style="thin"/>
      <bottom>
        <color indexed="63"/>
      </bottom>
    </border>
    <border>
      <left style="thick"/>
      <right>
        <color indexed="63"/>
      </right>
      <top style="dotted"/>
      <bottom>
        <color indexed="63"/>
      </bottom>
    </border>
    <border>
      <left style="thick"/>
      <right>
        <color indexed="63"/>
      </right>
      <top style="hair"/>
      <bottom>
        <color indexed="63"/>
      </bottom>
    </border>
    <border>
      <left style="thick"/>
      <right style="thin"/>
      <top style="dotted"/>
      <bottom style="thin"/>
    </border>
    <border>
      <left style="thick"/>
      <right style="thin"/>
      <top style="thin"/>
      <bottom style="thin"/>
    </border>
    <border>
      <left style="thick"/>
      <right style="thin"/>
      <top style="dotted"/>
      <bottom style="dotted"/>
    </border>
    <border>
      <left style="thick"/>
      <right style="thin"/>
      <top style="hair"/>
      <bottom style="dotted"/>
    </border>
    <border>
      <left style="thick"/>
      <right style="thin"/>
      <top style="hair"/>
      <bottom style="thin"/>
    </border>
    <border>
      <left style="thick"/>
      <right style="thin"/>
      <top style="hair"/>
      <bottom style="hair"/>
    </border>
    <border>
      <left style="thick"/>
      <right style="thin"/>
      <top style="hair"/>
      <bottom>
        <color indexed="63"/>
      </bottom>
    </border>
    <border>
      <left style="thin"/>
      <right style="dotted"/>
      <top style="thin"/>
      <bottom style="dotted"/>
    </border>
    <border>
      <left>
        <color indexed="63"/>
      </left>
      <right>
        <color indexed="63"/>
      </right>
      <top style="thin"/>
      <bottom style="dotted"/>
    </border>
    <border>
      <left style="thin"/>
      <right style="dotted"/>
      <top style="dotted"/>
      <bottom>
        <color indexed="63"/>
      </bottom>
    </border>
    <border>
      <left>
        <color indexed="63"/>
      </left>
      <right>
        <color indexed="63"/>
      </right>
      <top style="dotted"/>
      <bottom style="thin"/>
    </border>
    <border>
      <left style="thin"/>
      <right style="thin"/>
      <top style="thin"/>
      <bottom style="dotted"/>
    </border>
    <border>
      <left>
        <color indexed="63"/>
      </left>
      <right style="thin"/>
      <top style="thin"/>
      <bottom style="dotted"/>
    </border>
    <border>
      <left style="thin"/>
      <right style="dotted"/>
      <top style="dotted"/>
      <bottom style="thin"/>
    </border>
    <border>
      <left style="thin"/>
      <right style="dotted"/>
      <top style="thin"/>
      <bottom style="thin"/>
    </border>
    <border>
      <left style="thin"/>
      <right style="dotted"/>
      <top>
        <color indexed="63"/>
      </top>
      <bottom style="dotted"/>
    </border>
    <border>
      <left>
        <color indexed="63"/>
      </left>
      <right style="thin"/>
      <top>
        <color indexed="63"/>
      </top>
      <bottom style="dotted"/>
    </border>
    <border>
      <left style="thin"/>
      <right style="dotted"/>
      <top style="dotted"/>
      <bottom style="dotted"/>
    </border>
    <border>
      <left>
        <color indexed="63"/>
      </left>
      <right style="thin"/>
      <top style="dotted"/>
      <bottom style="dotted"/>
    </border>
    <border>
      <left style="thin"/>
      <right style="dotted"/>
      <top style="thin"/>
      <bottom>
        <color indexed="63"/>
      </bottom>
    </border>
    <border>
      <left style="dotted"/>
      <right style="thin"/>
      <top>
        <color indexed="63"/>
      </top>
      <bottom style="thin"/>
    </border>
    <border>
      <left>
        <color indexed="63"/>
      </left>
      <right style="medium"/>
      <top style="medium">
        <color indexed="10"/>
      </top>
      <bottom style="medium"/>
    </border>
    <border>
      <left>
        <color indexed="63"/>
      </left>
      <right style="thin"/>
      <top style="hair"/>
      <bottom style="thin"/>
    </border>
    <border>
      <left>
        <color indexed="63"/>
      </left>
      <right>
        <color indexed="63"/>
      </right>
      <top style="hair"/>
      <bottom style="thin"/>
    </border>
    <border>
      <left>
        <color indexed="63"/>
      </left>
      <right>
        <color indexed="63"/>
      </right>
      <top style="hair"/>
      <bottom style="dotted"/>
    </border>
    <border>
      <left style="thin"/>
      <right>
        <color indexed="63"/>
      </right>
      <top style="dotted"/>
      <bottom style="dotted"/>
    </border>
    <border>
      <left style="thin"/>
      <right style="dotted"/>
      <top>
        <color indexed="63"/>
      </top>
      <bottom style="thin"/>
    </border>
    <border>
      <left>
        <color indexed="63"/>
      </left>
      <right>
        <color indexed="63"/>
      </right>
      <top>
        <color indexed="63"/>
      </top>
      <bottom style="dotted"/>
    </border>
    <border>
      <left style="thin"/>
      <right style="dotted"/>
      <top>
        <color indexed="63"/>
      </top>
      <bottom>
        <color indexed="63"/>
      </bottom>
    </border>
    <border>
      <left style="thick"/>
      <right style="thin"/>
      <top style="dotted"/>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n"/>
      <right style="thick"/>
      <top style="thin"/>
      <bottom style="thin"/>
    </border>
    <border>
      <left style="thin"/>
      <right>
        <color indexed="63"/>
      </right>
      <top style="dotted"/>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ck"/>
      <right style="thin"/>
      <top style="dashed"/>
      <bottom style="dotted"/>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style="thin"/>
      <right style="thin"/>
      <top style="dotted"/>
      <bottom style="thick"/>
    </border>
    <border>
      <left style="thin"/>
      <right style="thin"/>
      <top>
        <color indexed="63"/>
      </top>
      <bottom style="double"/>
    </border>
    <border>
      <left style="thick"/>
      <right style="thin"/>
      <top>
        <color indexed="63"/>
      </top>
      <bottom style="thin"/>
    </border>
    <border>
      <left style="thick"/>
      <right>
        <color indexed="63"/>
      </right>
      <top>
        <color indexed="63"/>
      </top>
      <bottom style="thin"/>
    </border>
    <border>
      <left style="thick"/>
      <right style="thin"/>
      <top>
        <color indexed="63"/>
      </top>
      <bottom style="dotted"/>
    </border>
    <border>
      <left style="thin">
        <color indexed="8"/>
      </left>
      <right style="thin">
        <color indexed="8"/>
      </right>
      <top style="thin">
        <color indexed="8"/>
      </top>
      <bottom style="thin">
        <color indexed="8"/>
      </bottom>
    </border>
    <border>
      <left style="thin">
        <color indexed="8"/>
      </left>
      <right style="thin">
        <color indexed="8"/>
      </right>
      <top style="dotted">
        <color indexed="8"/>
      </top>
      <bottom style="dotted">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color indexed="63"/>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color indexed="63"/>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thin"/>
      <right style="thin"/>
      <top>
        <color indexed="63"/>
      </top>
      <bottom style="hair"/>
    </border>
    <border>
      <left style="thin"/>
      <right style="thin"/>
      <top style="hair"/>
      <bottom style="hair"/>
    </border>
    <border>
      <left style="thick"/>
      <right style="thin"/>
      <top>
        <color indexed="63"/>
      </top>
      <bottom>
        <color indexed="63"/>
      </bottom>
    </border>
    <border>
      <left style="thin"/>
      <right style="thick"/>
      <top style="dotted"/>
      <bottom>
        <color indexed="63"/>
      </bottom>
    </border>
    <border>
      <left style="thin"/>
      <right>
        <color indexed="63"/>
      </right>
      <top style="thin"/>
      <bottom style="dotted"/>
    </border>
    <border>
      <left>
        <color indexed="63"/>
      </left>
      <right style="thick"/>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style="thin"/>
      <bottom>
        <color indexed="63"/>
      </bottom>
    </border>
    <border>
      <left>
        <color indexed="63"/>
      </left>
      <right style="thick"/>
      <top>
        <color indexed="63"/>
      </top>
      <bottom style="thin"/>
    </border>
    <border>
      <left style="thin"/>
      <right style="thin"/>
      <top style="thick"/>
      <bottom style="thin"/>
    </border>
    <border>
      <left style="thin"/>
      <right style="thin"/>
      <top style="thick"/>
      <bottom>
        <color indexed="63"/>
      </bottom>
    </border>
    <border>
      <left style="thick"/>
      <right style="thin"/>
      <top style="thick"/>
      <bottom style="thin"/>
    </border>
    <border>
      <left style="medium"/>
      <right style="thin">
        <color indexed="10"/>
      </right>
      <top style="medium">
        <color indexed="10"/>
      </top>
      <bottom style="medium"/>
    </border>
    <border>
      <left style="thin">
        <color indexed="10"/>
      </left>
      <right style="thin">
        <color indexed="10"/>
      </right>
      <top style="medium">
        <color indexed="10"/>
      </top>
      <bottom style="medium"/>
    </border>
    <border>
      <left style="thin">
        <color indexed="10"/>
      </left>
      <right style="medium"/>
      <top style="medium">
        <color indexed="10"/>
      </top>
      <bottom style="medium"/>
    </border>
    <border>
      <left>
        <color indexed="63"/>
      </left>
      <right style="thin"/>
      <top style="hair"/>
      <bottom style="hair"/>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thick"/>
      <top>
        <color indexed="63"/>
      </top>
      <bottom>
        <color indexed="63"/>
      </bottom>
    </border>
    <border>
      <left style="thin"/>
      <right style="thick"/>
      <top style="thick"/>
      <bottom>
        <color indexed="63"/>
      </bottom>
    </border>
    <border>
      <left style="medium"/>
      <right style="medium"/>
      <top style="medium"/>
      <bottom>
        <color indexed="63"/>
      </bottom>
    </border>
    <border>
      <left style="medium"/>
      <right style="medium"/>
      <top>
        <color indexed="63"/>
      </top>
      <bottom style="medium"/>
    </border>
    <border>
      <left style="thin"/>
      <right style="thin"/>
      <top style="hair"/>
      <bottom>
        <color indexed="63"/>
      </bottom>
    </border>
    <border>
      <left style="thick"/>
      <right>
        <color indexed="63"/>
      </right>
      <top style="thin"/>
      <bottom style="thin"/>
    </border>
    <border>
      <left style="thin"/>
      <right>
        <color indexed="63"/>
      </right>
      <top style="dotted"/>
      <bottom>
        <color indexed="63"/>
      </bottom>
    </border>
    <border>
      <left style="thick"/>
      <right>
        <color indexed="63"/>
      </right>
      <top>
        <color indexed="63"/>
      </top>
      <bottom style="dotted"/>
    </border>
    <border>
      <left style="thin"/>
      <right>
        <color indexed="63"/>
      </right>
      <top>
        <color indexed="63"/>
      </top>
      <bottom style="dotted"/>
    </border>
    <border>
      <left style="thin"/>
      <right style="thin"/>
      <top style="dotted"/>
      <bottom style="hair"/>
    </border>
    <border>
      <left style="thin"/>
      <right style="thin"/>
      <top style="dashed"/>
      <bottom style="dotted"/>
    </border>
    <border>
      <left style="thin"/>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otted"/>
      <right style="thin"/>
      <top style="thin"/>
      <bottom>
        <color indexed="63"/>
      </bottom>
    </border>
    <border>
      <left style="dotted"/>
      <right style="thin"/>
      <top>
        <color indexed="63"/>
      </top>
      <bottom style="dotted"/>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double"/>
      <bottom style="thin"/>
    </border>
    <border diagonalUp="1">
      <left style="thin"/>
      <right>
        <color indexed="63"/>
      </right>
      <top style="double"/>
      <bottom style="thin"/>
      <diagonal style="thin"/>
    </border>
    <border diagonalUp="1">
      <left>
        <color indexed="63"/>
      </left>
      <right style="thin"/>
      <top style="double"/>
      <bottom style="thin"/>
      <diagonal style="thin"/>
    </border>
    <border>
      <left>
        <color indexed="63"/>
      </left>
      <right>
        <color indexed="63"/>
      </right>
      <top style="thin"/>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color indexed="8"/>
      </left>
      <right style="thin">
        <color indexed="8"/>
      </right>
      <top style="thin">
        <color indexed="8"/>
      </top>
      <bottom style="hair">
        <color indexed="8"/>
      </bottom>
    </border>
    <border>
      <left style="thick">
        <color indexed="8"/>
      </left>
      <right style="thick">
        <color indexed="8"/>
      </right>
      <top style="thick">
        <color indexed="8"/>
      </top>
      <bottom style="thick">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thick">
        <color indexed="8"/>
      </bottom>
    </border>
  </borders>
  <cellStyleXfs count="82">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1213">
    <xf numFmtId="0" fontId="0" fillId="0" borderId="0" xfId="0" applyAlignment="1">
      <alignment vertical="center"/>
    </xf>
    <xf numFmtId="0" fontId="20" fillId="0" borderId="10" xfId="0" applyFont="1" applyFill="1" applyBorder="1" applyAlignment="1">
      <alignment vertical="top" wrapText="1"/>
    </xf>
    <xf numFmtId="0" fontId="20" fillId="0" borderId="10" xfId="0" applyFont="1" applyFill="1" applyBorder="1" applyAlignment="1">
      <alignment horizontal="center" vertical="center" wrapText="1"/>
    </xf>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center" vertical="top"/>
    </xf>
    <xf numFmtId="0" fontId="26"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5" fillId="0" borderId="0" xfId="0" applyFont="1" applyFill="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71" applyNumberFormat="1" applyFont="1" applyFill="1" applyBorder="1" applyAlignment="1">
      <alignment horizontal="left" vertical="center"/>
      <protection/>
    </xf>
    <xf numFmtId="0" fontId="20" fillId="0" borderId="0" xfId="71" applyFont="1" applyFill="1" applyBorder="1" applyAlignment="1">
      <alignment horizontal="left" vertical="center"/>
      <protection/>
    </xf>
    <xf numFmtId="0" fontId="20" fillId="0" borderId="0" xfId="71" applyFont="1" applyFill="1" applyBorder="1">
      <alignment vertical="center"/>
      <protection/>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top"/>
    </xf>
    <xf numFmtId="0" fontId="20" fillId="0" borderId="14" xfId="0" applyFont="1" applyFill="1" applyBorder="1" applyAlignment="1">
      <alignment horizontal="left" vertical="top" wrapText="1"/>
    </xf>
    <xf numFmtId="0" fontId="20" fillId="0" borderId="15" xfId="0" applyFont="1" applyFill="1" applyBorder="1" applyAlignment="1">
      <alignment vertical="center"/>
    </xf>
    <xf numFmtId="0" fontId="20" fillId="0" borderId="11" xfId="0" applyFont="1" applyFill="1" applyBorder="1" applyAlignment="1">
      <alignment vertical="top" wrapText="1"/>
    </xf>
    <xf numFmtId="0" fontId="20" fillId="0" borderId="11" xfId="0" applyFont="1" applyFill="1" applyBorder="1" applyAlignment="1">
      <alignment horizontal="center" vertical="top" wrapText="1" shrinkToFit="1"/>
    </xf>
    <xf numFmtId="0" fontId="20" fillId="0" borderId="15" xfId="0" applyNumberFormat="1" applyFont="1" applyFill="1" applyBorder="1" applyAlignment="1">
      <alignment horizontal="center" vertical="top"/>
    </xf>
    <xf numFmtId="176" fontId="20" fillId="0" borderId="16" xfId="0" applyNumberFormat="1" applyFont="1" applyFill="1" applyBorder="1" applyAlignment="1">
      <alignment horizontal="center" vertical="top" wrapText="1"/>
    </xf>
    <xf numFmtId="0" fontId="20" fillId="0" borderId="16" xfId="0" applyFont="1" applyFill="1" applyBorder="1" applyAlignment="1">
      <alignment horizontal="center" vertical="center" wrapText="1" shrinkToFit="1"/>
    </xf>
    <xf numFmtId="0" fontId="20" fillId="0" borderId="16" xfId="0" applyFont="1" applyFill="1" applyBorder="1" applyAlignment="1">
      <alignment horizontal="center" vertical="top" wrapText="1" shrinkToFit="1"/>
    </xf>
    <xf numFmtId="0" fontId="20" fillId="0" borderId="10" xfId="0" applyFont="1" applyFill="1" applyBorder="1" applyAlignment="1">
      <alignment horizontal="center" vertical="top" wrapText="1" shrinkToFit="1"/>
    </xf>
    <xf numFmtId="0" fontId="20" fillId="0" borderId="15" xfId="0" applyNumberFormat="1" applyFont="1" applyFill="1" applyBorder="1" applyAlignment="1">
      <alignment horizontal="left" vertical="top" wrapText="1"/>
    </xf>
    <xf numFmtId="176"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5" xfId="0" applyFont="1" applyFill="1" applyBorder="1" applyAlignment="1">
      <alignment horizontal="center" vertical="center"/>
    </xf>
    <xf numFmtId="176" fontId="20" fillId="0" borderId="17" xfId="0" applyNumberFormat="1" applyFont="1" applyFill="1" applyBorder="1" applyAlignment="1">
      <alignment horizontal="center" vertical="top" wrapText="1"/>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top" wrapText="1"/>
    </xf>
    <xf numFmtId="0" fontId="20" fillId="0" borderId="18" xfId="0" applyNumberFormat="1"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8" xfId="0" applyNumberFormat="1" applyFont="1" applyFill="1" applyBorder="1" applyAlignment="1">
      <alignment horizontal="center" vertical="top"/>
    </xf>
    <xf numFmtId="176" fontId="20" fillId="0" borderId="19" xfId="0" applyNumberFormat="1" applyFont="1" applyFill="1" applyBorder="1" applyAlignment="1">
      <alignment horizontal="center" vertical="top" wrapText="1"/>
    </xf>
    <xf numFmtId="0" fontId="20" fillId="0" borderId="19" xfId="0" applyFont="1" applyFill="1" applyBorder="1" applyAlignment="1">
      <alignment horizontal="center" vertical="center" wrapText="1" shrinkToFit="1"/>
    </xf>
    <xf numFmtId="0" fontId="20" fillId="0" borderId="19" xfId="0" applyFont="1" applyFill="1" applyBorder="1" applyAlignment="1">
      <alignment horizontal="center" vertical="top" wrapText="1"/>
    </xf>
    <xf numFmtId="0" fontId="20" fillId="0" borderId="10" xfId="0" applyFont="1" applyFill="1" applyBorder="1" applyAlignment="1">
      <alignment horizontal="center" vertical="center" wrapText="1" shrinkToFit="1"/>
    </xf>
    <xf numFmtId="0" fontId="20" fillId="0" borderId="19" xfId="0" applyFont="1" applyFill="1" applyBorder="1" applyAlignment="1">
      <alignment horizontal="center" vertical="top" wrapText="1" shrinkToFit="1"/>
    </xf>
    <xf numFmtId="0" fontId="20" fillId="0" borderId="13" xfId="0" applyNumberFormat="1" applyFont="1" applyFill="1" applyBorder="1" applyAlignment="1">
      <alignment horizontal="center" vertical="top"/>
    </xf>
    <xf numFmtId="176" fontId="20" fillId="0" borderId="11" xfId="0" applyNumberFormat="1" applyFont="1" applyFill="1" applyBorder="1" applyAlignment="1">
      <alignment horizontal="center" vertical="top" wrapText="1"/>
    </xf>
    <xf numFmtId="0" fontId="20" fillId="0" borderId="11" xfId="0" applyFont="1" applyFill="1" applyBorder="1" applyAlignment="1">
      <alignment horizontal="center" vertical="top" wrapText="1"/>
    </xf>
    <xf numFmtId="176" fontId="20" fillId="0" borderId="20" xfId="0" applyNumberFormat="1" applyFont="1" applyFill="1" applyBorder="1" applyAlignment="1">
      <alignment horizontal="center" vertical="top" wrapText="1"/>
    </xf>
    <xf numFmtId="0" fontId="20" fillId="0" borderId="20" xfId="0" applyFont="1" applyFill="1" applyBorder="1" applyAlignment="1">
      <alignment horizontal="center" vertical="center" wrapText="1"/>
    </xf>
    <xf numFmtId="0" fontId="20" fillId="0" borderId="20" xfId="0" applyFont="1" applyFill="1" applyBorder="1" applyAlignment="1">
      <alignment horizontal="center" vertical="top" wrapText="1"/>
    </xf>
    <xf numFmtId="0" fontId="20" fillId="0" borderId="21" xfId="0" applyNumberFormat="1" applyFont="1" applyFill="1" applyBorder="1" applyAlignment="1">
      <alignment horizontal="center" vertical="top"/>
    </xf>
    <xf numFmtId="176" fontId="20" fillId="0" borderId="12" xfId="0" applyNumberFormat="1"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top" wrapText="1"/>
    </xf>
    <xf numFmtId="0" fontId="20" fillId="0" borderId="0" xfId="0" applyNumberFormat="1" applyFont="1" applyFill="1" applyBorder="1" applyAlignment="1">
      <alignment horizontal="left" vertical="top" wrapText="1"/>
    </xf>
    <xf numFmtId="176" fontId="20" fillId="0" borderId="10" xfId="0" applyNumberFormat="1" applyFont="1" applyFill="1" applyBorder="1" applyAlignment="1">
      <alignment horizontal="center" vertical="top"/>
    </xf>
    <xf numFmtId="0" fontId="20" fillId="0" borderId="10" xfId="0" applyFont="1" applyFill="1" applyBorder="1" applyAlignment="1">
      <alignment horizontal="left" vertical="top" wrapText="1" indent="1"/>
    </xf>
    <xf numFmtId="0" fontId="20" fillId="0" borderId="10" xfId="0" applyFont="1" applyFill="1" applyBorder="1" applyAlignment="1">
      <alignment horizontal="center" vertical="center"/>
    </xf>
    <xf numFmtId="0" fontId="20" fillId="0" borderId="22" xfId="0" applyFont="1" applyFill="1" applyBorder="1" applyAlignment="1">
      <alignment vertical="center"/>
    </xf>
    <xf numFmtId="0" fontId="20" fillId="0" borderId="14" xfId="0" applyNumberFormat="1" applyFont="1" applyFill="1" applyBorder="1" applyAlignment="1">
      <alignment horizontal="left" vertical="top" wrapText="1"/>
    </xf>
    <xf numFmtId="0" fontId="20" fillId="0" borderId="12" xfId="0" applyFont="1" applyFill="1" applyBorder="1" applyAlignment="1">
      <alignment vertical="top"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0" fontId="20" fillId="0" borderId="11" xfId="0" applyFont="1" applyFill="1" applyBorder="1" applyAlignment="1">
      <alignment horizontal="center" vertical="center"/>
    </xf>
    <xf numFmtId="0" fontId="20" fillId="0" borderId="23" xfId="0" applyFont="1" applyFill="1" applyBorder="1" applyAlignment="1">
      <alignment vertical="center"/>
    </xf>
    <xf numFmtId="176" fontId="20" fillId="0" borderId="24" xfId="0" applyNumberFormat="1" applyFont="1" applyFill="1" applyBorder="1" applyAlignment="1">
      <alignment horizontal="center" vertical="top"/>
    </xf>
    <xf numFmtId="0" fontId="20" fillId="0" borderId="24" xfId="0" applyFont="1" applyFill="1" applyBorder="1" applyAlignment="1">
      <alignment horizontal="left" vertical="top" wrapText="1"/>
    </xf>
    <xf numFmtId="0" fontId="20" fillId="0" borderId="16" xfId="0" applyFont="1" applyFill="1" applyBorder="1" applyAlignment="1">
      <alignment horizontal="center" vertical="center"/>
    </xf>
    <xf numFmtId="0" fontId="20" fillId="0" borderId="25" xfId="0" applyFont="1" applyFill="1" applyBorder="1" applyAlignment="1">
      <alignment vertical="center"/>
    </xf>
    <xf numFmtId="0" fontId="20" fillId="0" borderId="26" xfId="0" applyNumberFormat="1" applyFont="1" applyFill="1" applyBorder="1" applyAlignment="1">
      <alignment horizontal="left" vertical="top" wrapText="1"/>
    </xf>
    <xf numFmtId="176" fontId="20" fillId="0" borderId="19" xfId="0" applyNumberFormat="1" applyFont="1" applyFill="1" applyBorder="1" applyAlignment="1">
      <alignment horizontal="center" vertical="top"/>
    </xf>
    <xf numFmtId="0" fontId="20" fillId="0" borderId="19" xfId="0" applyFont="1" applyFill="1" applyBorder="1" applyAlignment="1">
      <alignment horizontal="left" vertical="top" wrapText="1"/>
    </xf>
    <xf numFmtId="0" fontId="20" fillId="0" borderId="19" xfId="0" applyFont="1" applyFill="1" applyBorder="1" applyAlignment="1">
      <alignment horizontal="center" vertical="center"/>
    </xf>
    <xf numFmtId="0" fontId="20" fillId="0" borderId="19" xfId="0" applyFont="1" applyFill="1" applyBorder="1" applyAlignment="1">
      <alignment vertical="center"/>
    </xf>
    <xf numFmtId="0" fontId="20" fillId="0" borderId="27"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xf>
    <xf numFmtId="0" fontId="20" fillId="0" borderId="28" xfId="0" applyFont="1" applyFill="1" applyBorder="1" applyAlignment="1">
      <alignment vertical="center"/>
    </xf>
    <xf numFmtId="0" fontId="20" fillId="0" borderId="11" xfId="0" applyFont="1" applyFill="1" applyBorder="1" applyAlignment="1">
      <alignment horizontal="center" vertical="top"/>
    </xf>
    <xf numFmtId="0" fontId="20" fillId="0" borderId="10" xfId="0" applyFont="1" applyFill="1" applyBorder="1" applyAlignment="1">
      <alignment horizontal="center" vertical="top"/>
    </xf>
    <xf numFmtId="0" fontId="20" fillId="0" borderId="29" xfId="0" applyNumberFormat="1" applyFont="1" applyFill="1" applyBorder="1" applyAlignment="1">
      <alignment horizontal="left" vertical="top" wrapText="1"/>
    </xf>
    <xf numFmtId="0" fontId="20" fillId="0" borderId="19" xfId="0" applyFont="1" applyFill="1" applyBorder="1" applyAlignment="1">
      <alignment vertical="top" wrapText="1"/>
    </xf>
    <xf numFmtId="0" fontId="20" fillId="0" borderId="30" xfId="0" applyFont="1" applyFill="1" applyBorder="1" applyAlignment="1">
      <alignment vertical="center"/>
    </xf>
    <xf numFmtId="0" fontId="20" fillId="0" borderId="31"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center" vertical="center"/>
    </xf>
    <xf numFmtId="0" fontId="20" fillId="0" borderId="17" xfId="0"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vertical="center"/>
    </xf>
    <xf numFmtId="0" fontId="20" fillId="0" borderId="24" xfId="0" applyFont="1" applyFill="1" applyBorder="1" applyAlignment="1">
      <alignment vertical="top" wrapText="1"/>
    </xf>
    <xf numFmtId="0" fontId="20" fillId="0" borderId="16" xfId="0" applyFont="1" applyFill="1" applyBorder="1" applyAlignment="1">
      <alignment vertical="top" wrapText="1"/>
    </xf>
    <xf numFmtId="0" fontId="20" fillId="0" borderId="14" xfId="0" applyFont="1" applyFill="1" applyBorder="1" applyAlignment="1">
      <alignment vertical="top" wrapText="1"/>
    </xf>
    <xf numFmtId="0" fontId="20" fillId="0" borderId="0" xfId="0" applyFont="1" applyFill="1" applyBorder="1" applyAlignment="1">
      <alignment horizontal="left" vertical="top" wrapText="1" indent="1"/>
    </xf>
    <xf numFmtId="0" fontId="20" fillId="0" borderId="19" xfId="0" applyFont="1" applyFill="1" applyBorder="1" applyAlignment="1">
      <alignment horizontal="center" vertical="center" wrapText="1"/>
    </xf>
    <xf numFmtId="0" fontId="20" fillId="0" borderId="32" xfId="0" applyFont="1" applyFill="1" applyBorder="1" applyAlignment="1">
      <alignment horizontal="left" vertical="top" wrapText="1"/>
    </xf>
    <xf numFmtId="0" fontId="20" fillId="0" borderId="19" xfId="0" applyFont="1" applyFill="1" applyBorder="1" applyAlignment="1">
      <alignment horizontal="center" vertical="top"/>
    </xf>
    <xf numFmtId="0" fontId="20" fillId="0" borderId="15" xfId="0" applyNumberFormat="1" applyFont="1" applyFill="1" applyBorder="1" applyAlignment="1">
      <alignment horizontal="center" vertical="top" wrapText="1"/>
    </xf>
    <xf numFmtId="0" fontId="20" fillId="0" borderId="15" xfId="63" applyNumberFormat="1" applyFont="1" applyFill="1" applyBorder="1" applyAlignment="1">
      <alignment horizontal="center" vertical="top"/>
      <protection/>
    </xf>
    <xf numFmtId="0" fontId="20" fillId="0" borderId="0" xfId="63" applyNumberFormat="1" applyFont="1" applyFill="1" applyBorder="1" applyAlignment="1">
      <alignment horizontal="left" vertical="top" wrapText="1"/>
      <protection/>
    </xf>
    <xf numFmtId="176" fontId="20" fillId="0" borderId="10" xfId="63" applyNumberFormat="1" applyFont="1" applyFill="1" applyBorder="1" applyAlignment="1">
      <alignment horizontal="center" vertical="top"/>
      <protection/>
    </xf>
    <xf numFmtId="0" fontId="20" fillId="0" borderId="10" xfId="63" applyFont="1" applyFill="1" applyBorder="1" applyAlignment="1">
      <alignment horizontal="left" vertical="top" wrapText="1" indent="1"/>
      <protection/>
    </xf>
    <xf numFmtId="0" fontId="20" fillId="0" borderId="10" xfId="63" applyFont="1" applyFill="1" applyBorder="1" applyAlignment="1">
      <alignment horizontal="center" vertical="center"/>
      <protection/>
    </xf>
    <xf numFmtId="0" fontId="20" fillId="0" borderId="22" xfId="63" applyFont="1" applyFill="1" applyBorder="1">
      <alignment vertical="center"/>
      <protection/>
    </xf>
    <xf numFmtId="0" fontId="20" fillId="0" borderId="0" xfId="63" applyFont="1" applyFill="1" applyBorder="1">
      <alignment vertical="center"/>
      <protection/>
    </xf>
    <xf numFmtId="0" fontId="20" fillId="0" borderId="11" xfId="63" applyFont="1" applyFill="1" applyBorder="1" applyAlignment="1">
      <alignment horizontal="center" vertical="center"/>
      <protection/>
    </xf>
    <xf numFmtId="0" fontId="21" fillId="0" borderId="0" xfId="63" applyFont="1" applyFill="1" applyBorder="1">
      <alignment vertical="center"/>
      <protection/>
    </xf>
    <xf numFmtId="0" fontId="20" fillId="0" borderId="11" xfId="0" applyFont="1" applyFill="1" applyBorder="1" applyAlignment="1">
      <alignment horizontal="center" vertical="center" wrapText="1" shrinkToFit="1"/>
    </xf>
    <xf numFmtId="176" fontId="20" fillId="0" borderId="24" xfId="0" applyNumberFormat="1" applyFont="1" applyFill="1" applyBorder="1" applyAlignment="1">
      <alignment horizontal="center" vertical="top" wrapText="1"/>
    </xf>
    <xf numFmtId="0" fontId="20" fillId="0" borderId="33" xfId="0" applyFont="1" applyFill="1" applyBorder="1" applyAlignment="1">
      <alignment horizontal="left" vertical="top" wrapText="1"/>
    </xf>
    <xf numFmtId="0" fontId="20" fillId="0" borderId="13" xfId="71" applyNumberFormat="1" applyFont="1" applyFill="1" applyBorder="1" applyAlignment="1">
      <alignment horizontal="center" vertical="top"/>
      <protection/>
    </xf>
    <xf numFmtId="0" fontId="20" fillId="0" borderId="18" xfId="71" applyNumberFormat="1" applyFont="1" applyFill="1" applyBorder="1" applyAlignment="1">
      <alignment horizontal="center" vertical="top"/>
      <protection/>
    </xf>
    <xf numFmtId="0" fontId="20" fillId="0" borderId="17" xfId="0" applyFont="1" applyFill="1" applyBorder="1" applyAlignment="1">
      <alignment horizontal="left" vertical="top" wrapText="1" indent="1"/>
    </xf>
    <xf numFmtId="0" fontId="20" fillId="0" borderId="15" xfId="71" applyNumberFormat="1" applyFont="1" applyFill="1" applyBorder="1" applyAlignment="1">
      <alignment horizontal="center" vertical="top"/>
      <protection/>
    </xf>
    <xf numFmtId="0" fontId="20" fillId="0" borderId="0" xfId="71" applyNumberFormat="1" applyFont="1" applyFill="1" applyBorder="1" applyAlignment="1">
      <alignment horizontal="left" vertical="top" wrapText="1"/>
      <protection/>
    </xf>
    <xf numFmtId="176" fontId="20" fillId="0" borderId="16" xfId="71" applyNumberFormat="1" applyFont="1" applyFill="1" applyBorder="1" applyAlignment="1">
      <alignment horizontal="center" vertical="top" wrapText="1"/>
      <protection/>
    </xf>
    <xf numFmtId="0" fontId="20" fillId="0" borderId="16" xfId="71" applyFont="1" applyFill="1" applyBorder="1" applyAlignment="1">
      <alignment horizontal="left" vertical="top" wrapText="1"/>
      <protection/>
    </xf>
    <xf numFmtId="0" fontId="20" fillId="0" borderId="16" xfId="0" applyFont="1" applyFill="1" applyBorder="1" applyAlignment="1">
      <alignment horizontal="left" vertical="top" wrapText="1" indent="1"/>
    </xf>
    <xf numFmtId="176" fontId="20" fillId="0" borderId="10" xfId="71" applyNumberFormat="1" applyFont="1" applyFill="1" applyBorder="1" applyAlignment="1">
      <alignment horizontal="center" vertical="top" wrapText="1"/>
      <protection/>
    </xf>
    <xf numFmtId="0" fontId="20" fillId="0" borderId="16" xfId="71" applyFont="1" applyFill="1" applyBorder="1" applyAlignment="1">
      <alignment horizontal="center" vertical="center" wrapText="1"/>
      <protection/>
    </xf>
    <xf numFmtId="0" fontId="20" fillId="0" borderId="20" xfId="0" applyFont="1" applyFill="1" applyBorder="1" applyAlignment="1">
      <alignment horizontal="center" vertical="center" wrapText="1" shrinkToFit="1"/>
    </xf>
    <xf numFmtId="176" fontId="20" fillId="0" borderId="32" xfId="0" applyNumberFormat="1" applyFont="1" applyFill="1" applyBorder="1" applyAlignment="1">
      <alignment horizontal="center" vertical="top" wrapText="1"/>
    </xf>
    <xf numFmtId="0" fontId="20" fillId="0" borderId="34" xfId="0" applyFont="1" applyFill="1" applyBorder="1" applyAlignment="1">
      <alignment horizontal="center" vertical="center" wrapText="1"/>
    </xf>
    <xf numFmtId="0" fontId="20" fillId="0" borderId="34" xfId="0" applyFont="1" applyFill="1" applyBorder="1" applyAlignment="1">
      <alignment horizontal="center" vertical="top" wrapText="1"/>
    </xf>
    <xf numFmtId="0" fontId="20" fillId="0" borderId="20" xfId="0" applyFont="1" applyFill="1" applyBorder="1" applyAlignment="1">
      <alignment horizontal="left" vertical="top" wrapText="1"/>
    </xf>
    <xf numFmtId="176" fontId="20" fillId="0" borderId="24" xfId="71" applyNumberFormat="1" applyFont="1" applyFill="1" applyBorder="1" applyAlignment="1">
      <alignment horizontal="center" vertical="top" wrapText="1"/>
      <protection/>
    </xf>
    <xf numFmtId="0" fontId="21" fillId="0" borderId="0" xfId="74" applyAlignment="1">
      <alignment vertical="center"/>
      <protection/>
    </xf>
    <xf numFmtId="0" fontId="29" fillId="0" borderId="0" xfId="74" applyFont="1" applyAlignment="1">
      <alignment vertical="center"/>
      <protection/>
    </xf>
    <xf numFmtId="0" fontId="30" fillId="0" borderId="0" xfId="74" applyFont="1" applyAlignment="1">
      <alignment vertical="center"/>
      <protection/>
    </xf>
    <xf numFmtId="0" fontId="31" fillId="0" borderId="0" xfId="74" applyFont="1" applyAlignment="1">
      <alignment vertical="center"/>
      <protection/>
    </xf>
    <xf numFmtId="0" fontId="31" fillId="0" borderId="0" xfId="74" applyFont="1" applyAlignment="1">
      <alignment horizontal="center" vertical="center"/>
      <protection/>
    </xf>
    <xf numFmtId="0" fontId="33" fillId="0" borderId="29" xfId="74" applyFont="1" applyBorder="1" applyAlignment="1">
      <alignment vertical="center" shrinkToFit="1"/>
      <protection/>
    </xf>
    <xf numFmtId="0" fontId="21" fillId="0" borderId="0" xfId="74" applyAlignment="1">
      <alignment vertical="center" shrinkToFit="1"/>
      <protection/>
    </xf>
    <xf numFmtId="0" fontId="33" fillId="0" borderId="0" xfId="74" applyFont="1" applyAlignment="1">
      <alignment vertical="center" shrinkToFit="1"/>
      <protection/>
    </xf>
    <xf numFmtId="0" fontId="33" fillId="0" borderId="29" xfId="74" applyFont="1" applyBorder="1" applyAlignment="1">
      <alignment vertical="center"/>
      <protection/>
    </xf>
    <xf numFmtId="0" fontId="21" fillId="0" borderId="0" xfId="77" applyAlignment="1">
      <alignment vertical="center"/>
      <protection/>
    </xf>
    <xf numFmtId="0" fontId="21" fillId="0" borderId="0" xfId="77" applyFont="1" applyAlignment="1">
      <alignment vertical="center"/>
      <protection/>
    </xf>
    <xf numFmtId="0" fontId="20" fillId="0" borderId="35" xfId="0" applyNumberFormat="1" applyFont="1" applyFill="1" applyBorder="1" applyAlignment="1">
      <alignment horizontal="left" vertical="center"/>
    </xf>
    <xf numFmtId="0" fontId="27" fillId="0" borderId="0" xfId="0" applyNumberFormat="1" applyFont="1" applyFill="1" applyBorder="1" applyAlignment="1">
      <alignment horizontal="center" vertical="center" shrinkToFit="1"/>
    </xf>
    <xf numFmtId="0" fontId="25" fillId="0" borderId="0" xfId="0" applyFont="1" applyFill="1" applyBorder="1" applyAlignment="1">
      <alignment vertical="center"/>
    </xf>
    <xf numFmtId="0" fontId="20" fillId="0" borderId="23" xfId="0" applyFont="1" applyFill="1" applyBorder="1" applyAlignment="1">
      <alignment vertical="center" wrapText="1"/>
    </xf>
    <xf numFmtId="0" fontId="20" fillId="0" borderId="35" xfId="0" applyNumberFormat="1" applyFont="1" applyFill="1" applyBorder="1" applyAlignment="1">
      <alignment horizontal="left" vertical="center" wrapText="1"/>
    </xf>
    <xf numFmtId="0" fontId="20" fillId="0" borderId="35" xfId="63" applyNumberFormat="1" applyFont="1" applyFill="1" applyBorder="1" applyAlignment="1">
      <alignment horizontal="left" vertical="center"/>
      <protection/>
    </xf>
    <xf numFmtId="0" fontId="20" fillId="0" borderId="35" xfId="63" applyNumberFormat="1" applyFont="1" applyFill="1" applyBorder="1" applyAlignment="1">
      <alignment horizontal="left" vertical="center" wrapText="1"/>
      <protection/>
    </xf>
    <xf numFmtId="0" fontId="20" fillId="0" borderId="35" xfId="71" applyNumberFormat="1" applyFont="1" applyFill="1" applyBorder="1" applyAlignment="1">
      <alignment horizontal="left" vertical="center"/>
      <protection/>
    </xf>
    <xf numFmtId="0" fontId="20" fillId="0" borderId="36" xfId="0" applyFont="1" applyFill="1" applyBorder="1" applyAlignment="1">
      <alignment vertical="center" wrapText="1"/>
    </xf>
    <xf numFmtId="0" fontId="20" fillId="0" borderId="37" xfId="0" applyFont="1" applyFill="1" applyBorder="1" applyAlignment="1">
      <alignment vertical="center" wrapText="1"/>
    </xf>
    <xf numFmtId="0" fontId="20" fillId="0" borderId="0" xfId="0" applyFont="1" applyFill="1" applyBorder="1" applyAlignment="1">
      <alignment vertical="center" wrapText="1"/>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176" fontId="20" fillId="0" borderId="15" xfId="0" applyNumberFormat="1" applyFont="1" applyFill="1" applyBorder="1" applyAlignment="1">
      <alignment horizontal="center" vertical="top"/>
    </xf>
    <xf numFmtId="0" fontId="20" fillId="0" borderId="40" xfId="0" applyFont="1" applyFill="1" applyBorder="1" applyAlignment="1">
      <alignment vertical="center" wrapText="1"/>
    </xf>
    <xf numFmtId="0" fontId="20" fillId="0" borderId="28" xfId="0" applyFont="1" applyFill="1" applyBorder="1" applyAlignment="1">
      <alignment vertical="center" wrapText="1"/>
    </xf>
    <xf numFmtId="0" fontId="20" fillId="0" borderId="41" xfId="0" applyFont="1" applyFill="1" applyBorder="1" applyAlignment="1">
      <alignment vertical="center" wrapText="1"/>
    </xf>
    <xf numFmtId="0" fontId="20" fillId="0" borderId="26" xfId="0" applyFont="1" applyFill="1" applyBorder="1" applyAlignment="1">
      <alignment vertical="center" wrapText="1"/>
    </xf>
    <xf numFmtId="0" fontId="20" fillId="0" borderId="20" xfId="0" applyFont="1" applyFill="1" applyBorder="1" applyAlignment="1">
      <alignment horizontal="center" vertical="top"/>
    </xf>
    <xf numFmtId="0" fontId="20" fillId="0" borderId="22" xfId="0" applyFont="1" applyFill="1" applyBorder="1" applyAlignment="1">
      <alignment vertical="center" wrapText="1"/>
    </xf>
    <xf numFmtId="0" fontId="20" fillId="0" borderId="42" xfId="0" applyFont="1" applyFill="1" applyBorder="1" applyAlignment="1">
      <alignment vertical="center" wrapText="1"/>
    </xf>
    <xf numFmtId="0" fontId="22" fillId="0" borderId="39" xfId="0" applyFont="1" applyFill="1" applyBorder="1" applyAlignment="1">
      <alignment vertical="center" wrapText="1"/>
    </xf>
    <xf numFmtId="0" fontId="20" fillId="0" borderId="40" xfId="63" applyFont="1" applyFill="1" applyBorder="1" applyAlignment="1">
      <alignment vertical="center" wrapText="1"/>
      <protection/>
    </xf>
    <xf numFmtId="0" fontId="20" fillId="0" borderId="41" xfId="0" applyFont="1" applyFill="1" applyBorder="1" applyAlignment="1">
      <alignment vertical="center"/>
    </xf>
    <xf numFmtId="0" fontId="20" fillId="0" borderId="26" xfId="0" applyFont="1" applyFill="1" applyBorder="1" applyAlignment="1">
      <alignment vertical="center"/>
    </xf>
    <xf numFmtId="0" fontId="20" fillId="0" borderId="43" xfId="0" applyFont="1" applyFill="1" applyBorder="1" applyAlignment="1">
      <alignment vertical="center" wrapText="1"/>
    </xf>
    <xf numFmtId="0" fontId="20" fillId="0" borderId="44" xfId="0" applyFont="1" applyFill="1" applyBorder="1" applyAlignment="1">
      <alignment vertical="center" wrapText="1"/>
    </xf>
    <xf numFmtId="0" fontId="20" fillId="0" borderId="45" xfId="0" applyFont="1" applyFill="1" applyBorder="1" applyAlignment="1">
      <alignment vertical="center" wrapText="1"/>
    </xf>
    <xf numFmtId="0" fontId="23" fillId="0" borderId="0" xfId="77" applyFont="1" applyAlignment="1">
      <alignment vertical="center"/>
      <protection/>
    </xf>
    <xf numFmtId="0" fontId="20" fillId="0" borderId="10" xfId="0" applyFont="1" applyFill="1" applyBorder="1" applyAlignment="1">
      <alignment horizontal="left" vertical="top" wrapText="1"/>
    </xf>
    <xf numFmtId="0" fontId="21" fillId="0" borderId="0" xfId="61" applyFont="1">
      <alignment vertical="center"/>
      <protection/>
    </xf>
    <xf numFmtId="0" fontId="34" fillId="0" borderId="0" xfId="61" applyFont="1" applyAlignment="1">
      <alignment horizontal="center" vertical="center"/>
      <protection/>
    </xf>
    <xf numFmtId="0" fontId="35" fillId="0" borderId="0" xfId="61" applyFont="1">
      <alignment vertical="center"/>
      <protection/>
    </xf>
    <xf numFmtId="0" fontId="35" fillId="0" borderId="21" xfId="61" applyFont="1" applyBorder="1" applyAlignment="1">
      <alignment vertical="center" wrapText="1"/>
      <protection/>
    </xf>
    <xf numFmtId="0" fontId="35" fillId="0" borderId="27" xfId="61" applyFont="1" applyBorder="1" applyAlignment="1">
      <alignment vertical="center" wrapText="1"/>
      <protection/>
    </xf>
    <xf numFmtId="0" fontId="35" fillId="0" borderId="27" xfId="61" applyFont="1" applyBorder="1" applyAlignment="1">
      <alignment horizontal="left" vertical="center"/>
      <protection/>
    </xf>
    <xf numFmtId="0" fontId="35" fillId="0" borderId="28" xfId="61" applyFont="1" applyBorder="1" applyAlignment="1">
      <alignment vertical="center" wrapText="1"/>
      <protection/>
    </xf>
    <xf numFmtId="0" fontId="35" fillId="0" borderId="0" xfId="61" applyFont="1" applyBorder="1" applyAlignment="1">
      <alignment vertical="center" wrapText="1"/>
      <protection/>
    </xf>
    <xf numFmtId="0" fontId="35" fillId="0" borderId="0" xfId="61" applyFont="1" applyAlignment="1">
      <alignment horizontal="left" vertical="center"/>
      <protection/>
    </xf>
    <xf numFmtId="0" fontId="36" fillId="0" borderId="29" xfId="61" applyFont="1" applyBorder="1" applyAlignment="1">
      <alignment horizontal="center" vertical="center"/>
      <protection/>
    </xf>
    <xf numFmtId="0" fontId="28" fillId="0" borderId="15" xfId="61" applyFont="1" applyBorder="1" applyAlignment="1">
      <alignment vertical="center"/>
      <protection/>
    </xf>
    <xf numFmtId="0" fontId="36" fillId="0" borderId="0" xfId="61" applyFont="1" applyBorder="1" applyAlignment="1">
      <alignment vertical="center"/>
      <protection/>
    </xf>
    <xf numFmtId="0" fontId="36" fillId="0" borderId="0" xfId="61" applyFont="1" applyAlignment="1">
      <alignment horizontal="center" vertical="center"/>
      <protection/>
    </xf>
    <xf numFmtId="0" fontId="35" fillId="0" borderId="14" xfId="61" applyFont="1" applyBorder="1" applyAlignment="1">
      <alignment horizontal="distributed" vertical="center"/>
      <protection/>
    </xf>
    <xf numFmtId="0" fontId="36" fillId="0" borderId="14" xfId="61" applyFont="1" applyBorder="1" applyAlignment="1">
      <alignment horizontal="center" vertical="center"/>
      <protection/>
    </xf>
    <xf numFmtId="0" fontId="35" fillId="0" borderId="14" xfId="61" applyFont="1" applyBorder="1" applyAlignment="1">
      <alignment horizontal="center" vertical="center"/>
      <protection/>
    </xf>
    <xf numFmtId="0" fontId="35" fillId="0" borderId="0" xfId="61" applyFont="1" applyBorder="1" applyAlignment="1">
      <alignment horizontal="center" vertical="center"/>
      <protection/>
    </xf>
    <xf numFmtId="0" fontId="21" fillId="0" borderId="0" xfId="61" applyFont="1" applyBorder="1" applyAlignment="1">
      <alignment horizontal="left" vertical="center"/>
      <protection/>
    </xf>
    <xf numFmtId="0" fontId="37" fillId="0" borderId="29" xfId="61" applyFont="1" applyBorder="1">
      <alignment vertical="center"/>
      <protection/>
    </xf>
    <xf numFmtId="0" fontId="37" fillId="0" borderId="29" xfId="61" applyFont="1" applyBorder="1" applyAlignment="1">
      <alignment vertical="center"/>
      <protection/>
    </xf>
    <xf numFmtId="0" fontId="36" fillId="0" borderId="29" xfId="61" applyFont="1" applyBorder="1" applyAlignment="1">
      <alignment vertical="center"/>
      <protection/>
    </xf>
    <xf numFmtId="0" fontId="36" fillId="0" borderId="0" xfId="61" applyFont="1">
      <alignment vertical="center"/>
      <protection/>
    </xf>
    <xf numFmtId="0" fontId="36" fillId="0" borderId="29" xfId="61" applyFont="1" applyBorder="1">
      <alignment vertical="center"/>
      <protection/>
    </xf>
    <xf numFmtId="0" fontId="36" fillId="0" borderId="0" xfId="61" applyFont="1" applyBorder="1">
      <alignment vertical="center"/>
      <protection/>
    </xf>
    <xf numFmtId="0" fontId="21" fillId="0" borderId="12" xfId="61" applyFont="1" applyBorder="1" applyAlignment="1">
      <alignment horizontal="center" vertical="center"/>
      <protection/>
    </xf>
    <xf numFmtId="0" fontId="21" fillId="0" borderId="14" xfId="61" applyFont="1" applyBorder="1" applyAlignment="1">
      <alignment vertical="center"/>
      <protection/>
    </xf>
    <xf numFmtId="0" fontId="21" fillId="0" borderId="23" xfId="61" applyFont="1" applyBorder="1" applyAlignment="1">
      <alignment vertical="center"/>
      <protection/>
    </xf>
    <xf numFmtId="0" fontId="21" fillId="0" borderId="11" xfId="61" applyFont="1" applyBorder="1" applyAlignment="1">
      <alignment horizontal="center" vertical="center"/>
      <protection/>
    </xf>
    <xf numFmtId="0" fontId="22" fillId="0" borderId="12" xfId="61" applyNumberFormat="1" applyFont="1" applyBorder="1" applyAlignment="1">
      <alignment horizontal="center" vertical="center"/>
      <protection/>
    </xf>
    <xf numFmtId="0" fontId="22" fillId="0" borderId="12" xfId="61" applyNumberFormat="1" applyFont="1" applyBorder="1" applyAlignment="1">
      <alignment vertical="center"/>
      <protection/>
    </xf>
    <xf numFmtId="0" fontId="21" fillId="0" borderId="12" xfId="61" applyFont="1" applyBorder="1" applyAlignment="1">
      <alignment vertical="center"/>
      <protection/>
    </xf>
    <xf numFmtId="184" fontId="21" fillId="0" borderId="12" xfId="61" applyNumberFormat="1" applyFont="1" applyBorder="1" applyAlignment="1">
      <alignment vertical="center"/>
      <protection/>
    </xf>
    <xf numFmtId="0" fontId="22" fillId="0" borderId="12" xfId="61" applyNumberFormat="1" applyFont="1" applyBorder="1">
      <alignment vertical="center"/>
      <protection/>
    </xf>
    <xf numFmtId="0" fontId="22" fillId="0" borderId="11" xfId="61" applyNumberFormat="1" applyFont="1" applyBorder="1">
      <alignment vertical="center"/>
      <protection/>
    </xf>
    <xf numFmtId="0" fontId="22" fillId="0" borderId="11" xfId="61" applyNumberFormat="1" applyFont="1" applyBorder="1" applyAlignment="1">
      <alignment vertical="center"/>
      <protection/>
    </xf>
    <xf numFmtId="0" fontId="21" fillId="0" borderId="11" xfId="61" applyFont="1" applyBorder="1" applyAlignment="1">
      <alignment vertical="center"/>
      <protection/>
    </xf>
    <xf numFmtId="0" fontId="22" fillId="0" borderId="14" xfId="61" applyNumberFormat="1" applyFont="1" applyBorder="1" applyAlignment="1">
      <alignment horizontal="center" vertical="center"/>
      <protection/>
    </xf>
    <xf numFmtId="0" fontId="22" fillId="0" borderId="14" xfId="61" applyNumberFormat="1" applyFont="1" applyBorder="1" applyAlignment="1">
      <alignment vertical="center"/>
      <protection/>
    </xf>
    <xf numFmtId="185" fontId="21" fillId="0" borderId="14" xfId="61" applyNumberFormat="1" applyFont="1" applyBorder="1" applyAlignment="1">
      <alignment vertical="center"/>
      <protection/>
    </xf>
    <xf numFmtId="184" fontId="21" fillId="0" borderId="0" xfId="61" applyNumberFormat="1" applyFont="1" applyBorder="1" applyAlignment="1">
      <alignment vertical="center"/>
      <protection/>
    </xf>
    <xf numFmtId="0" fontId="21" fillId="0" borderId="0" xfId="61" applyFont="1" applyAlignment="1">
      <alignment horizontal="left" vertical="center"/>
      <protection/>
    </xf>
    <xf numFmtId="0" fontId="35" fillId="0" borderId="27" xfId="61" applyFont="1" applyBorder="1" applyAlignment="1">
      <alignment horizontal="right" vertical="center"/>
      <protection/>
    </xf>
    <xf numFmtId="0" fontId="36" fillId="0" borderId="0" xfId="61" applyFont="1" applyBorder="1" applyAlignment="1">
      <alignment horizontal="center" vertical="center"/>
      <protection/>
    </xf>
    <xf numFmtId="0" fontId="35" fillId="0" borderId="0" xfId="61" applyFont="1" applyBorder="1" applyAlignment="1">
      <alignment vertical="center"/>
      <protection/>
    </xf>
    <xf numFmtId="0" fontId="35" fillId="0" borderId="0" xfId="61" applyFont="1" applyBorder="1" applyAlignment="1">
      <alignment horizontal="right" vertical="center"/>
      <protection/>
    </xf>
    <xf numFmtId="0" fontId="35" fillId="0" borderId="0" xfId="61" applyFont="1" applyBorder="1" applyAlignment="1">
      <alignment horizontal="distributed" vertical="center"/>
      <protection/>
    </xf>
    <xf numFmtId="0" fontId="35" fillId="0" borderId="12" xfId="61" applyNumberFormat="1" applyFont="1" applyBorder="1" applyAlignment="1">
      <alignment horizontal="center" vertical="center"/>
      <protection/>
    </xf>
    <xf numFmtId="0" fontId="35" fillId="0" borderId="21" xfId="61" applyNumberFormat="1" applyFont="1" applyBorder="1" applyAlignment="1">
      <alignment vertical="center"/>
      <protection/>
    </xf>
    <xf numFmtId="0" fontId="35" fillId="0" borderId="12" xfId="61" applyFont="1" applyBorder="1" applyAlignment="1">
      <alignment vertical="center"/>
      <protection/>
    </xf>
    <xf numFmtId="184" fontId="35" fillId="0" borderId="12" xfId="61" applyNumberFormat="1" applyFont="1" applyBorder="1" applyAlignment="1">
      <alignment vertical="center"/>
      <protection/>
    </xf>
    <xf numFmtId="0" fontId="35" fillId="0" borderId="12" xfId="61" applyNumberFormat="1" applyFont="1" applyFill="1" applyBorder="1" applyAlignment="1">
      <alignment horizontal="center" vertical="center"/>
      <protection/>
    </xf>
    <xf numFmtId="184" fontId="35" fillId="0" borderId="12" xfId="61" applyNumberFormat="1" applyFont="1" applyBorder="1" applyAlignment="1">
      <alignment vertical="center" wrapText="1"/>
      <protection/>
    </xf>
    <xf numFmtId="0" fontId="35" fillId="0" borderId="12" xfId="61" applyNumberFormat="1" applyFont="1" applyBorder="1">
      <alignment vertical="center"/>
      <protection/>
    </xf>
    <xf numFmtId="0" fontId="35" fillId="24" borderId="12" xfId="61" applyNumberFormat="1" applyFont="1" applyFill="1" applyBorder="1" applyAlignment="1">
      <alignment horizontal="center" vertical="center"/>
      <protection/>
    </xf>
    <xf numFmtId="0" fontId="35" fillId="0" borderId="11" xfId="61" applyNumberFormat="1" applyFont="1" applyBorder="1" applyAlignment="1">
      <alignment horizontal="center" vertical="center"/>
      <protection/>
    </xf>
    <xf numFmtId="0" fontId="35" fillId="0" borderId="13" xfId="61" applyNumberFormat="1" applyFont="1" applyBorder="1" applyAlignment="1">
      <alignment vertical="center"/>
      <protection/>
    </xf>
    <xf numFmtId="184" fontId="35" fillId="0" borderId="11" xfId="61" applyNumberFormat="1" applyFont="1" applyBorder="1" applyAlignment="1">
      <alignment vertical="center"/>
      <protection/>
    </xf>
    <xf numFmtId="0" fontId="35" fillId="0" borderId="12" xfId="61" applyNumberFormat="1" applyFont="1" applyBorder="1" applyAlignment="1">
      <alignment vertical="center"/>
      <protection/>
    </xf>
    <xf numFmtId="0" fontId="34" fillId="0" borderId="0" xfId="75" applyFont="1" applyAlignment="1">
      <alignment horizontal="center" vertical="center"/>
      <protection/>
    </xf>
    <xf numFmtId="0" fontId="21" fillId="0" borderId="0" xfId="75">
      <alignment vertical="center"/>
      <protection/>
    </xf>
    <xf numFmtId="0" fontId="38" fillId="0" borderId="0" xfId="73" applyFont="1" applyBorder="1" applyAlignment="1">
      <alignment vertical="center"/>
      <protection/>
    </xf>
    <xf numFmtId="0" fontId="38" fillId="0" borderId="0" xfId="75" applyFont="1" applyAlignment="1">
      <alignment horizontal="center" vertical="center"/>
      <protection/>
    </xf>
    <xf numFmtId="0" fontId="21" fillId="0" borderId="0" xfId="75" applyFont="1">
      <alignment vertical="center"/>
      <protection/>
    </xf>
    <xf numFmtId="0" fontId="39" fillId="0" borderId="0" xfId="78" applyFont="1" applyAlignment="1">
      <alignment horizontal="center"/>
      <protection/>
    </xf>
    <xf numFmtId="0" fontId="21" fillId="0" borderId="0" xfId="75" applyFont="1" applyAlignment="1">
      <alignment horizontal="center" vertical="center"/>
      <protection/>
    </xf>
    <xf numFmtId="0" fontId="38" fillId="0" borderId="0" xfId="75" applyFont="1">
      <alignment vertical="center"/>
      <protection/>
    </xf>
    <xf numFmtId="0" fontId="40" fillId="0" borderId="0" xfId="75" applyFont="1">
      <alignment vertical="center"/>
      <protection/>
    </xf>
    <xf numFmtId="0" fontId="41" fillId="0" borderId="0" xfId="0" applyFont="1" applyAlignment="1">
      <alignment horizontal="left" vertical="center"/>
    </xf>
    <xf numFmtId="0" fontId="40" fillId="0" borderId="0" xfId="75" applyFont="1" applyAlignment="1">
      <alignment horizontal="center" vertical="center"/>
      <protection/>
    </xf>
    <xf numFmtId="0" fontId="25" fillId="0" borderId="0" xfId="78" applyFont="1">
      <alignment/>
      <protection/>
    </xf>
    <xf numFmtId="0" fontId="42" fillId="0" borderId="0" xfId="75" applyFont="1" applyBorder="1">
      <alignment vertical="center"/>
      <protection/>
    </xf>
    <xf numFmtId="184" fontId="42" fillId="0" borderId="0" xfId="75" applyNumberFormat="1" applyFont="1" applyBorder="1" applyAlignment="1">
      <alignment vertical="center"/>
      <protection/>
    </xf>
    <xf numFmtId="0" fontId="40" fillId="0" borderId="0" xfId="75" applyFont="1" applyBorder="1">
      <alignment vertical="center"/>
      <protection/>
    </xf>
    <xf numFmtId="0" fontId="21" fillId="0" borderId="0" xfId="75" applyAlignment="1">
      <alignment horizontal="center" vertical="center"/>
      <protection/>
    </xf>
    <xf numFmtId="0" fontId="35" fillId="0" borderId="0" xfId="66" applyFont="1">
      <alignment vertical="center"/>
      <protection/>
    </xf>
    <xf numFmtId="0" fontId="35" fillId="0" borderId="0" xfId="65" applyFont="1">
      <alignment vertical="center"/>
      <protection/>
    </xf>
    <xf numFmtId="0" fontId="24" fillId="0" borderId="15" xfId="66" applyFont="1" applyBorder="1" applyAlignment="1">
      <alignment vertical="center" wrapText="1"/>
      <protection/>
    </xf>
    <xf numFmtId="0" fontId="24" fillId="0" borderId="0" xfId="66" applyFont="1" applyBorder="1" applyAlignment="1">
      <alignment vertical="center" wrapText="1"/>
      <protection/>
    </xf>
    <xf numFmtId="0" fontId="24" fillId="0" borderId="0" xfId="66" applyFont="1" applyBorder="1" applyAlignment="1">
      <alignment horizontal="center" vertical="center" wrapText="1"/>
      <protection/>
    </xf>
    <xf numFmtId="0" fontId="24" fillId="0" borderId="0" xfId="66" applyFont="1" applyBorder="1" applyAlignment="1">
      <alignment horizontal="left" vertical="center" shrinkToFit="1"/>
      <protection/>
    </xf>
    <xf numFmtId="0" fontId="35" fillId="0" borderId="22" xfId="66" applyFont="1" applyBorder="1" applyAlignment="1">
      <alignment vertical="center" wrapText="1"/>
      <protection/>
    </xf>
    <xf numFmtId="0" fontId="24" fillId="0" borderId="18" xfId="66" applyFont="1" applyBorder="1" applyAlignment="1">
      <alignment vertical="center" wrapText="1"/>
      <protection/>
    </xf>
    <xf numFmtId="0" fontId="24" fillId="0" borderId="29" xfId="66" applyFont="1" applyBorder="1" applyAlignment="1">
      <alignment vertical="center" wrapText="1"/>
      <protection/>
    </xf>
    <xf numFmtId="0" fontId="24" fillId="0" borderId="29" xfId="66" applyFont="1" applyBorder="1" applyAlignment="1">
      <alignment horizontal="center" vertical="center" wrapText="1"/>
      <protection/>
    </xf>
    <xf numFmtId="0" fontId="24" fillId="0" borderId="29" xfId="66" applyFont="1" applyBorder="1" applyAlignment="1">
      <alignment horizontal="left" vertical="center" shrinkToFit="1"/>
      <protection/>
    </xf>
    <xf numFmtId="0" fontId="35" fillId="0" borderId="26" xfId="66" applyFont="1" applyBorder="1" applyAlignment="1">
      <alignment vertical="center" wrapText="1"/>
      <protection/>
    </xf>
    <xf numFmtId="0" fontId="35" fillId="0" borderId="0" xfId="66" applyFont="1" applyAlignment="1">
      <alignment horizontal="center" vertical="center"/>
      <protection/>
    </xf>
    <xf numFmtId="0" fontId="24" fillId="23" borderId="12" xfId="66" applyFont="1" applyFill="1" applyBorder="1" applyAlignment="1">
      <alignment horizontal="center" vertical="center" wrapText="1"/>
      <protection/>
    </xf>
    <xf numFmtId="0" fontId="35" fillId="23" borderId="12" xfId="66" applyFont="1" applyFill="1" applyBorder="1" applyAlignment="1">
      <alignment horizontal="center" vertical="center" wrapText="1"/>
      <protection/>
    </xf>
    <xf numFmtId="0" fontId="25" fillId="25" borderId="46" xfId="66" applyFont="1" applyFill="1" applyBorder="1" applyAlignment="1">
      <alignment horizontal="center" vertical="center" wrapText="1"/>
      <protection/>
    </xf>
    <xf numFmtId="0" fontId="25" fillId="25" borderId="47" xfId="66" applyFont="1" applyFill="1" applyBorder="1" applyAlignment="1">
      <alignment horizontal="left" vertical="center" shrinkToFit="1"/>
      <protection/>
    </xf>
    <xf numFmtId="0" fontId="21" fillId="0" borderId="0" xfId="66" applyFont="1">
      <alignment vertical="center"/>
      <protection/>
    </xf>
    <xf numFmtId="0" fontId="25" fillId="25" borderId="16" xfId="66" applyFont="1" applyFill="1" applyBorder="1" applyAlignment="1">
      <alignment vertical="center" wrapText="1"/>
      <protection/>
    </xf>
    <xf numFmtId="0" fontId="25" fillId="25" borderId="48" xfId="66" applyFont="1" applyFill="1" applyBorder="1" applyAlignment="1">
      <alignment horizontal="center" vertical="center" wrapText="1"/>
      <protection/>
    </xf>
    <xf numFmtId="0" fontId="25" fillId="25" borderId="49" xfId="66" applyFont="1" applyFill="1" applyBorder="1" applyAlignment="1">
      <alignment horizontal="left" vertical="center" shrinkToFit="1"/>
      <protection/>
    </xf>
    <xf numFmtId="0" fontId="25" fillId="25" borderId="50" xfId="66" applyFont="1" applyFill="1" applyBorder="1" applyAlignment="1">
      <alignment vertical="center" wrapText="1"/>
      <protection/>
    </xf>
    <xf numFmtId="0" fontId="25" fillId="25" borderId="51" xfId="66" applyFont="1" applyFill="1" applyBorder="1" applyAlignment="1">
      <alignment horizontal="left" vertical="center" shrinkToFit="1"/>
      <protection/>
    </xf>
    <xf numFmtId="0" fontId="25" fillId="25" borderId="19" xfId="66" applyFont="1" applyFill="1" applyBorder="1" applyAlignment="1">
      <alignment vertical="center" wrapText="1"/>
      <protection/>
    </xf>
    <xf numFmtId="0" fontId="25" fillId="25" borderId="52" xfId="66" applyFont="1" applyFill="1" applyBorder="1" applyAlignment="1">
      <alignment horizontal="center" vertical="center" wrapText="1"/>
      <protection/>
    </xf>
    <xf numFmtId="0" fontId="25" fillId="25" borderId="30" xfId="66" applyFont="1" applyFill="1" applyBorder="1" applyAlignment="1">
      <alignment horizontal="left" vertical="center" shrinkToFit="1"/>
      <protection/>
    </xf>
    <xf numFmtId="0" fontId="25" fillId="25" borderId="12" xfId="66" applyFont="1" applyFill="1" applyBorder="1" applyAlignment="1">
      <alignment vertical="center" wrapText="1"/>
      <protection/>
    </xf>
    <xf numFmtId="0" fontId="25" fillId="25" borderId="53" xfId="66" applyFont="1" applyFill="1" applyBorder="1" applyAlignment="1">
      <alignment horizontal="center" vertical="center" wrapText="1"/>
      <protection/>
    </xf>
    <xf numFmtId="0" fontId="25" fillId="25" borderId="28" xfId="66" applyFont="1" applyFill="1" applyBorder="1" applyAlignment="1">
      <alignment horizontal="left" vertical="center" shrinkToFit="1"/>
      <protection/>
    </xf>
    <xf numFmtId="0" fontId="25" fillId="25" borderId="32" xfId="66" applyFont="1" applyFill="1" applyBorder="1" applyAlignment="1">
      <alignment vertical="center" wrapText="1"/>
      <protection/>
    </xf>
    <xf numFmtId="0" fontId="25" fillId="25" borderId="54" xfId="66" applyFont="1" applyFill="1" applyBorder="1" applyAlignment="1">
      <alignment horizontal="center" vertical="center" wrapText="1"/>
      <protection/>
    </xf>
    <xf numFmtId="0" fontId="25" fillId="25" borderId="55" xfId="66" applyFont="1" applyFill="1" applyBorder="1" applyAlignment="1">
      <alignment horizontal="left" vertical="center" shrinkToFit="1"/>
      <protection/>
    </xf>
    <xf numFmtId="0" fontId="25" fillId="25" borderId="56" xfId="66" applyFont="1" applyFill="1" applyBorder="1" applyAlignment="1">
      <alignment horizontal="center" vertical="center" wrapText="1"/>
      <protection/>
    </xf>
    <xf numFmtId="0" fontId="25" fillId="25" borderId="57" xfId="66" applyFont="1" applyFill="1" applyBorder="1" applyAlignment="1">
      <alignment horizontal="left" vertical="center" shrinkToFit="1"/>
      <protection/>
    </xf>
    <xf numFmtId="0" fontId="25" fillId="25" borderId="24" xfId="66" applyFont="1" applyFill="1" applyBorder="1" applyAlignment="1">
      <alignment vertical="center" wrapText="1"/>
      <protection/>
    </xf>
    <xf numFmtId="0" fontId="25" fillId="25" borderId="24" xfId="70" applyFont="1" applyFill="1" applyBorder="1" applyAlignment="1">
      <alignment vertical="center" wrapText="1"/>
      <protection/>
    </xf>
    <xf numFmtId="0" fontId="21" fillId="0" borderId="0" xfId="70" applyFont="1">
      <alignment vertical="center"/>
      <protection/>
    </xf>
    <xf numFmtId="0" fontId="25" fillId="25" borderId="51" xfId="66" applyFont="1" applyFill="1" applyBorder="1" applyAlignment="1">
      <alignment vertical="center" wrapText="1"/>
      <protection/>
    </xf>
    <xf numFmtId="0" fontId="25" fillId="25" borderId="57" xfId="66" applyFont="1" applyFill="1" applyBorder="1" applyAlignment="1">
      <alignment vertical="center" wrapText="1"/>
      <protection/>
    </xf>
    <xf numFmtId="0" fontId="25" fillId="25" borderId="25" xfId="66" applyFont="1" applyFill="1" applyBorder="1" applyAlignment="1">
      <alignment horizontal="left" vertical="center" shrinkToFit="1"/>
      <protection/>
    </xf>
    <xf numFmtId="0" fontId="25" fillId="25" borderId="11" xfId="66" applyFont="1" applyFill="1" applyBorder="1" applyAlignment="1">
      <alignment vertical="center" wrapText="1"/>
      <protection/>
    </xf>
    <xf numFmtId="0" fontId="21" fillId="0" borderId="0" xfId="66" applyFont="1" applyBorder="1" applyAlignment="1">
      <alignment horizontal="center" vertical="center"/>
      <protection/>
    </xf>
    <xf numFmtId="0" fontId="24" fillId="25" borderId="0" xfId="66" applyFont="1" applyFill="1" applyBorder="1" applyAlignment="1">
      <alignment vertical="center" wrapText="1"/>
      <protection/>
    </xf>
    <xf numFmtId="0" fontId="25" fillId="25" borderId="0" xfId="66" applyFont="1" applyFill="1" applyBorder="1" applyAlignment="1">
      <alignment vertical="center" wrapText="1"/>
      <protection/>
    </xf>
    <xf numFmtId="0" fontId="25" fillId="25" borderId="0" xfId="66" applyFont="1" applyFill="1" applyBorder="1" applyAlignment="1">
      <alignment horizontal="center" vertical="center" wrapText="1"/>
      <protection/>
    </xf>
    <xf numFmtId="0" fontId="25" fillId="25" borderId="0" xfId="66" applyFont="1" applyFill="1" applyBorder="1" applyAlignment="1">
      <alignment horizontal="left" vertical="center" shrinkToFit="1"/>
      <protection/>
    </xf>
    <xf numFmtId="0" fontId="25" fillId="25" borderId="0" xfId="66" applyFont="1" applyFill="1" applyBorder="1" applyAlignment="1">
      <alignment horizontal="left" vertical="center" wrapText="1"/>
      <protection/>
    </xf>
    <xf numFmtId="0" fontId="35" fillId="0" borderId="0" xfId="0" applyFont="1" applyAlignment="1">
      <alignment vertical="center"/>
    </xf>
    <xf numFmtId="0" fontId="39" fillId="21" borderId="18" xfId="0" applyFont="1" applyFill="1" applyBorder="1" applyAlignment="1">
      <alignment horizontal="center" vertical="center"/>
    </xf>
    <xf numFmtId="0" fontId="39" fillId="21" borderId="29" xfId="0" applyFont="1" applyFill="1" applyBorder="1" applyAlignment="1">
      <alignment horizontal="center" vertical="center"/>
    </xf>
    <xf numFmtId="0" fontId="39" fillId="21" borderId="26" xfId="0" applyFont="1" applyFill="1" applyBorder="1" applyAlignment="1">
      <alignment horizontal="center" vertical="center"/>
    </xf>
    <xf numFmtId="0" fontId="35" fillId="0" borderId="0" xfId="0" applyFont="1" applyAlignment="1">
      <alignment horizontal="center" vertical="center"/>
    </xf>
    <xf numFmtId="0" fontId="25" fillId="25" borderId="58" xfId="66" applyFont="1" applyFill="1" applyBorder="1" applyAlignment="1">
      <alignment horizontal="center" vertical="center" wrapText="1"/>
      <protection/>
    </xf>
    <xf numFmtId="0" fontId="25" fillId="25" borderId="23" xfId="66" applyFont="1" applyFill="1" applyBorder="1" applyAlignment="1">
      <alignment horizontal="left" vertical="center" shrinkToFit="1"/>
      <protection/>
    </xf>
    <xf numFmtId="0" fontId="25" fillId="25" borderId="17" xfId="0" applyFont="1" applyFill="1" applyBorder="1" applyAlignment="1">
      <alignment vertical="center" wrapText="1"/>
    </xf>
    <xf numFmtId="0" fontId="25" fillId="25" borderId="59" xfId="0" applyFont="1" applyFill="1" applyBorder="1" applyAlignment="1">
      <alignment vertical="center" shrinkToFit="1"/>
    </xf>
    <xf numFmtId="0" fontId="25" fillId="25" borderId="12" xfId="0" applyFont="1" applyFill="1" applyBorder="1" applyAlignment="1">
      <alignment vertical="center" wrapText="1"/>
    </xf>
    <xf numFmtId="0" fontId="35" fillId="0" borderId="0" xfId="66" applyFont="1" applyAlignment="1">
      <alignment vertical="center" wrapText="1"/>
      <protection/>
    </xf>
    <xf numFmtId="0" fontId="35" fillId="0" borderId="0" xfId="66" applyFont="1" applyAlignment="1">
      <alignment horizontal="center" vertical="center" wrapText="1"/>
      <protection/>
    </xf>
    <xf numFmtId="0" fontId="35" fillId="0" borderId="0" xfId="66" applyFont="1" applyAlignment="1">
      <alignment horizontal="left" vertical="center" shrinkToFit="1"/>
      <protection/>
    </xf>
    <xf numFmtId="0" fontId="25" fillId="25" borderId="57" xfId="66" applyFont="1" applyFill="1" applyBorder="1" applyAlignment="1">
      <alignment horizontal="left" vertical="center" wrapText="1" shrinkToFit="1"/>
      <protection/>
    </xf>
    <xf numFmtId="0" fontId="25" fillId="25" borderId="30" xfId="66" applyFont="1" applyFill="1" applyBorder="1" applyAlignment="1">
      <alignment horizontal="left" vertical="center" wrapText="1" shrinkToFit="1"/>
      <protection/>
    </xf>
    <xf numFmtId="0" fontId="25" fillId="25" borderId="55" xfId="66" applyFont="1" applyFill="1" applyBorder="1" applyAlignment="1">
      <alignment horizontal="left" vertical="center" wrapText="1" shrinkToFit="1"/>
      <protection/>
    </xf>
    <xf numFmtId="0" fontId="25" fillId="25" borderId="25" xfId="66" applyFont="1" applyFill="1" applyBorder="1" applyAlignment="1">
      <alignment horizontal="left" vertical="center" wrapText="1" shrinkToFit="1"/>
      <protection/>
    </xf>
    <xf numFmtId="0" fontId="25" fillId="25" borderId="51" xfId="66" applyFont="1" applyFill="1" applyBorder="1" applyAlignment="1">
      <alignment horizontal="left" vertical="center" wrapText="1" shrinkToFit="1"/>
      <protection/>
    </xf>
    <xf numFmtId="0" fontId="25" fillId="25" borderId="28" xfId="66" applyFont="1" applyFill="1" applyBorder="1" applyAlignment="1">
      <alignment horizontal="left" vertical="center" wrapText="1" shrinkToFit="1"/>
      <protection/>
    </xf>
    <xf numFmtId="0" fontId="34" fillId="26" borderId="21" xfId="0" applyFont="1" applyFill="1" applyBorder="1" applyAlignment="1">
      <alignment vertical="center"/>
    </xf>
    <xf numFmtId="0" fontId="35" fillId="26" borderId="27" xfId="0" applyFont="1" applyFill="1" applyBorder="1" applyAlignment="1">
      <alignment vertical="center"/>
    </xf>
    <xf numFmtId="0" fontId="35" fillId="26" borderId="28" xfId="0" applyFont="1" applyFill="1" applyBorder="1" applyAlignment="1">
      <alignment vertical="center"/>
    </xf>
    <xf numFmtId="0" fontId="43" fillId="0" borderId="0" xfId="75" applyFont="1" applyFill="1" applyBorder="1" applyAlignment="1">
      <alignment horizontal="left" vertical="center"/>
      <protection/>
    </xf>
    <xf numFmtId="0" fontId="38" fillId="0" borderId="0" xfId="75" applyFont="1" applyFill="1" applyBorder="1" applyAlignment="1">
      <alignment horizontal="center" vertical="center"/>
      <protection/>
    </xf>
    <xf numFmtId="0" fontId="38" fillId="0" borderId="0" xfId="75" applyFont="1" applyFill="1" applyBorder="1" applyAlignment="1">
      <alignment horizontal="left" vertical="center"/>
      <protection/>
    </xf>
    <xf numFmtId="0" fontId="45" fillId="0" borderId="0" xfId="62" applyFont="1" applyAlignment="1">
      <alignment horizontal="center" vertical="center"/>
      <protection/>
    </xf>
    <xf numFmtId="0" fontId="21" fillId="0" borderId="0" xfId="73" applyFont="1" applyBorder="1" applyAlignment="1">
      <alignment vertical="center"/>
      <protection/>
    </xf>
    <xf numFmtId="0" fontId="21" fillId="0" borderId="0" xfId="62" applyFont="1" applyAlignment="1">
      <alignment horizontal="center" vertical="center"/>
      <protection/>
    </xf>
    <xf numFmtId="0" fontId="21" fillId="0" borderId="0" xfId="62" applyFont="1">
      <alignment vertical="center"/>
      <protection/>
    </xf>
    <xf numFmtId="0" fontId="38" fillId="0" borderId="0" xfId="62" applyFont="1" applyAlignment="1">
      <alignment horizontal="left" vertical="center"/>
      <protection/>
    </xf>
    <xf numFmtId="0" fontId="40" fillId="0" borderId="0" xfId="62" applyFont="1">
      <alignment vertical="center"/>
      <protection/>
    </xf>
    <xf numFmtId="0" fontId="21" fillId="0" borderId="0" xfId="62" applyFont="1" applyBorder="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vertical="center"/>
      <protection/>
    </xf>
    <xf numFmtId="0" fontId="21" fillId="0" borderId="17" xfId="62" applyFont="1" applyBorder="1" applyAlignment="1">
      <alignment horizontal="center" vertical="center" shrinkToFit="1"/>
      <protection/>
    </xf>
    <xf numFmtId="0" fontId="21" fillId="0" borderId="17" xfId="62" applyFont="1" applyBorder="1" applyAlignment="1">
      <alignment horizontal="center" vertical="center"/>
      <protection/>
    </xf>
    <xf numFmtId="0" fontId="21" fillId="0" borderId="21" xfId="79" applyFont="1" applyBorder="1" applyAlignment="1">
      <alignment horizontal="left" vertical="center"/>
      <protection/>
    </xf>
    <xf numFmtId="0" fontId="21" fillId="0" borderId="27" xfId="79" applyFont="1" applyBorder="1" applyAlignment="1">
      <alignment horizontal="left" vertical="center"/>
      <protection/>
    </xf>
    <xf numFmtId="0" fontId="28" fillId="0" borderId="0" xfId="62" applyFont="1" applyAlignment="1">
      <alignment horizontal="right" vertical="center" wrapText="1"/>
      <protection/>
    </xf>
    <xf numFmtId="0" fontId="33" fillId="0" borderId="29" xfId="77" applyFont="1" applyBorder="1" applyAlignment="1">
      <alignment vertical="center" shrinkToFit="1"/>
      <protection/>
    </xf>
    <xf numFmtId="0" fontId="25" fillId="0" borderId="60" xfId="0" applyFont="1" applyFill="1" applyBorder="1" applyAlignment="1">
      <alignment vertical="center"/>
    </xf>
    <xf numFmtId="0" fontId="27" fillId="0" borderId="0" xfId="71" applyFont="1" applyFill="1" applyBorder="1" applyAlignment="1">
      <alignment horizontal="left" vertical="center"/>
      <protection/>
    </xf>
    <xf numFmtId="0" fontId="22" fillId="0" borderId="12" xfId="0" applyFont="1" applyFill="1" applyBorder="1" applyAlignment="1">
      <alignment horizontal="center" vertical="center"/>
    </xf>
    <xf numFmtId="176" fontId="20" fillId="0" borderId="20" xfId="0" applyNumberFormat="1" applyFont="1" applyFill="1" applyBorder="1" applyAlignment="1">
      <alignment horizontal="center" vertical="top"/>
    </xf>
    <xf numFmtId="0" fontId="20" fillId="0" borderId="20" xfId="0" applyFont="1" applyFill="1" applyBorder="1" applyAlignment="1">
      <alignment horizontal="center" vertical="center"/>
    </xf>
    <xf numFmtId="176" fontId="20" fillId="0" borderId="34" xfId="0" applyNumberFormat="1" applyFont="1" applyFill="1" applyBorder="1" applyAlignment="1">
      <alignment horizontal="center" vertical="top" wrapText="1"/>
    </xf>
    <xf numFmtId="0" fontId="20" fillId="0" borderId="23"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5" xfId="0" applyFont="1" applyFill="1" applyBorder="1" applyAlignment="1">
      <alignment vertical="top" wrapText="1"/>
    </xf>
    <xf numFmtId="0" fontId="20" fillId="0" borderId="29" xfId="0" applyFont="1" applyFill="1" applyBorder="1" applyAlignment="1">
      <alignment horizontal="left" vertical="top" wrapText="1" indent="1"/>
    </xf>
    <xf numFmtId="0" fontId="20" fillId="0" borderId="20" xfId="0" applyFont="1" applyFill="1" applyBorder="1" applyAlignment="1">
      <alignment vertical="top" wrapText="1"/>
    </xf>
    <xf numFmtId="0" fontId="20" fillId="0" borderId="17" xfId="0" applyFont="1" applyFill="1" applyBorder="1" applyAlignment="1">
      <alignment horizontal="left" vertical="top" wrapText="1"/>
    </xf>
    <xf numFmtId="0" fontId="21" fillId="0" borderId="0" xfId="0" applyFont="1" applyFill="1" applyBorder="1" applyAlignment="1">
      <alignment vertical="top"/>
    </xf>
    <xf numFmtId="0" fontId="20" fillId="0" borderId="61"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62" xfId="0" applyFont="1" applyFill="1" applyBorder="1" applyAlignment="1">
      <alignment horizontal="left" vertical="top" wrapText="1"/>
    </xf>
    <xf numFmtId="0" fontId="20" fillId="0" borderId="63" xfId="0" applyFont="1" applyFill="1" applyBorder="1" applyAlignment="1">
      <alignment horizontal="left" vertical="top" wrapText="1"/>
    </xf>
    <xf numFmtId="0" fontId="20" fillId="0" borderId="49" xfId="0" applyFont="1" applyFill="1" applyBorder="1" applyAlignment="1">
      <alignment horizontal="left" vertical="top" wrapText="1"/>
    </xf>
    <xf numFmtId="0" fontId="20" fillId="0" borderId="29" xfId="0" applyFont="1" applyFill="1" applyBorder="1" applyAlignment="1">
      <alignment horizontal="left" vertical="top" wrapText="1"/>
    </xf>
    <xf numFmtId="0" fontId="25" fillId="25" borderId="64" xfId="70" applyFont="1" applyFill="1" applyBorder="1" applyAlignment="1">
      <alignment vertical="center" wrapText="1"/>
      <protection/>
    </xf>
    <xf numFmtId="0" fontId="21" fillId="0" borderId="56" xfId="70" applyFont="1" applyBorder="1" applyAlignment="1">
      <alignment horizontal="center" vertical="center"/>
      <protection/>
    </xf>
    <xf numFmtId="0" fontId="25" fillId="25" borderId="33" xfId="70" applyFont="1" applyFill="1" applyBorder="1" applyAlignment="1">
      <alignment vertical="center" shrinkToFit="1"/>
      <protection/>
    </xf>
    <xf numFmtId="0" fontId="25" fillId="25" borderId="24" xfId="66" applyFont="1" applyFill="1" applyBorder="1" applyAlignment="1">
      <alignment horizontal="left" vertical="center" wrapText="1" indent="1"/>
      <protection/>
    </xf>
    <xf numFmtId="0" fontId="25" fillId="25" borderId="24" xfId="66" applyFont="1" applyFill="1" applyBorder="1" applyAlignment="1">
      <alignment horizontal="left" vertical="center" wrapText="1" indent="1" shrinkToFit="1"/>
      <protection/>
    </xf>
    <xf numFmtId="0" fontId="25" fillId="25" borderId="24" xfId="70" applyFont="1" applyFill="1" applyBorder="1" applyAlignment="1">
      <alignment vertical="center" shrinkToFit="1"/>
      <protection/>
    </xf>
    <xf numFmtId="0" fontId="25" fillId="0" borderId="24" xfId="64" applyFont="1" applyBorder="1" applyAlignment="1">
      <alignment vertical="center" wrapText="1"/>
      <protection/>
    </xf>
    <xf numFmtId="0" fontId="25" fillId="0" borderId="56" xfId="64" applyFont="1" applyBorder="1" applyAlignment="1">
      <alignment horizontal="center" vertical="center" wrapText="1"/>
      <protection/>
    </xf>
    <xf numFmtId="0" fontId="25" fillId="0" borderId="57" xfId="64" applyFont="1" applyBorder="1" applyAlignment="1">
      <alignment horizontal="left" vertical="center" shrinkToFit="1"/>
      <protection/>
    </xf>
    <xf numFmtId="0" fontId="25" fillId="25" borderId="25" xfId="66" applyFont="1" applyFill="1" applyBorder="1" applyAlignment="1">
      <alignment vertical="center" wrapText="1"/>
      <protection/>
    </xf>
    <xf numFmtId="0" fontId="25" fillId="25" borderId="30" xfId="66" applyFont="1" applyFill="1" applyBorder="1" applyAlignment="1">
      <alignment vertical="center" wrapText="1"/>
      <protection/>
    </xf>
    <xf numFmtId="0" fontId="21" fillId="0" borderId="18" xfId="0" applyFont="1" applyBorder="1" applyAlignment="1">
      <alignment horizontal="center" vertical="center" wrapText="1"/>
    </xf>
    <xf numFmtId="0" fontId="21" fillId="0" borderId="0" xfId="0" applyFont="1" applyAlignment="1">
      <alignment vertical="center"/>
    </xf>
    <xf numFmtId="0" fontId="25" fillId="25" borderId="23" xfId="66" applyFont="1" applyFill="1" applyBorder="1" applyAlignment="1">
      <alignment vertical="center" wrapText="1"/>
      <protection/>
    </xf>
    <xf numFmtId="0" fontId="24" fillId="0" borderId="11" xfId="66" applyFont="1" applyFill="1" applyBorder="1" applyAlignment="1">
      <alignment vertical="center" wrapText="1"/>
      <protection/>
    </xf>
    <xf numFmtId="0" fontId="24" fillId="0" borderId="17" xfId="66" applyFont="1" applyFill="1" applyBorder="1" applyAlignment="1">
      <alignment vertical="center" wrapText="1"/>
      <protection/>
    </xf>
    <xf numFmtId="0" fontId="24" fillId="0" borderId="11" xfId="66" applyFont="1" applyFill="1" applyBorder="1" applyAlignment="1">
      <alignment vertical="top" wrapText="1"/>
      <protection/>
    </xf>
    <xf numFmtId="0" fontId="24" fillId="0" borderId="10" xfId="66" applyFont="1" applyFill="1" applyBorder="1" applyAlignment="1">
      <alignment vertical="top" wrapText="1"/>
      <protection/>
    </xf>
    <xf numFmtId="0" fontId="24" fillId="0" borderId="10" xfId="66" applyFont="1" applyFill="1" applyBorder="1" applyAlignment="1">
      <alignment vertical="center" wrapText="1"/>
      <protection/>
    </xf>
    <xf numFmtId="0" fontId="24" fillId="0" borderId="10" xfId="70" applyFont="1" applyFill="1" applyBorder="1" applyAlignment="1">
      <alignment vertical="center" wrapText="1"/>
      <protection/>
    </xf>
    <xf numFmtId="0" fontId="24" fillId="0" borderId="12" xfId="66" applyFont="1" applyFill="1" applyBorder="1" applyAlignment="1">
      <alignment vertical="center" wrapText="1"/>
      <protection/>
    </xf>
    <xf numFmtId="0" fontId="24" fillId="0" borderId="17" xfId="0" applyFont="1" applyFill="1" applyBorder="1" applyAlignment="1">
      <alignment vertical="center" wrapText="1"/>
    </xf>
    <xf numFmtId="0" fontId="27" fillId="0" borderId="50" xfId="66" applyFont="1" applyFill="1" applyBorder="1" applyAlignment="1">
      <alignment vertical="center" shrinkToFit="1"/>
      <protection/>
    </xf>
    <xf numFmtId="0" fontId="24" fillId="0" borderId="12" xfId="0" applyFont="1" applyFill="1" applyBorder="1" applyAlignment="1">
      <alignment vertical="center" wrapText="1"/>
    </xf>
    <xf numFmtId="0" fontId="25" fillId="0" borderId="17" xfId="64" applyFont="1" applyBorder="1" applyAlignment="1">
      <alignment vertical="center" wrapText="1"/>
      <protection/>
    </xf>
    <xf numFmtId="0" fontId="25" fillId="0" borderId="65" xfId="64" applyFont="1" applyBorder="1" applyAlignment="1">
      <alignment horizontal="center" vertical="center" wrapText="1"/>
      <protection/>
    </xf>
    <xf numFmtId="0" fontId="25" fillId="0" borderId="26" xfId="64" applyFont="1" applyBorder="1" applyAlignment="1">
      <alignment horizontal="left" vertical="center" shrinkToFit="1"/>
      <protection/>
    </xf>
    <xf numFmtId="0" fontId="25" fillId="25" borderId="17" xfId="66" applyFont="1" applyFill="1" applyBorder="1" applyAlignment="1">
      <alignment vertical="center" wrapText="1"/>
      <protection/>
    </xf>
    <xf numFmtId="0" fontId="21" fillId="0" borderId="10" xfId="0" applyFont="1" applyFill="1" applyBorder="1" applyAlignment="1">
      <alignment vertical="center"/>
    </xf>
    <xf numFmtId="0" fontId="21" fillId="0" borderId="17" xfId="0" applyFont="1" applyFill="1" applyBorder="1" applyAlignment="1">
      <alignment vertical="center"/>
    </xf>
    <xf numFmtId="0" fontId="35" fillId="0" borderId="10" xfId="0" applyFont="1" applyFill="1" applyBorder="1" applyAlignment="1">
      <alignment vertical="top"/>
    </xf>
    <xf numFmtId="0" fontId="25" fillId="25" borderId="50" xfId="0" applyFont="1" applyFill="1" applyBorder="1" applyAlignment="1">
      <alignment vertical="center" wrapText="1"/>
    </xf>
    <xf numFmtId="0" fontId="25" fillId="0" borderId="10" xfId="65" applyFont="1" applyFill="1" applyBorder="1" applyAlignment="1">
      <alignment vertical="center" wrapText="1"/>
      <protection/>
    </xf>
    <xf numFmtId="0" fontId="25" fillId="25" borderId="24" xfId="0" applyFont="1" applyFill="1" applyBorder="1" applyAlignment="1">
      <alignment vertical="center" wrapText="1"/>
    </xf>
    <xf numFmtId="0" fontId="25" fillId="25" borderId="19" xfId="0" applyFont="1" applyFill="1" applyBorder="1" applyAlignment="1">
      <alignment vertical="center" wrapText="1"/>
    </xf>
    <xf numFmtId="0" fontId="24" fillId="0" borderId="11" xfId="0" applyFont="1" applyFill="1" applyBorder="1" applyAlignment="1">
      <alignment vertical="center" wrapText="1"/>
    </xf>
    <xf numFmtId="0" fontId="25" fillId="25" borderId="10" xfId="0" applyFont="1" applyFill="1" applyBorder="1" applyAlignment="1">
      <alignment vertical="center" shrinkToFit="1"/>
    </xf>
    <xf numFmtId="0" fontId="24" fillId="0" borderId="10" xfId="0" applyFont="1" applyFill="1" applyBorder="1" applyAlignment="1">
      <alignment vertical="center" wrapText="1"/>
    </xf>
    <xf numFmtId="0" fontId="25" fillId="0" borderId="10" xfId="67" applyFont="1" applyFill="1" applyBorder="1" applyAlignment="1">
      <alignment vertical="center" wrapText="1"/>
      <protection/>
    </xf>
    <xf numFmtId="0" fontId="25" fillId="0" borderId="54" xfId="69" applyFont="1" applyFill="1" applyBorder="1" applyAlignment="1">
      <alignment horizontal="center" vertical="center"/>
      <protection/>
    </xf>
    <xf numFmtId="0" fontId="25" fillId="0" borderId="66" xfId="69" applyFont="1" applyFill="1" applyBorder="1" applyAlignment="1">
      <alignment vertical="center" shrinkToFit="1"/>
      <protection/>
    </xf>
    <xf numFmtId="0" fontId="25" fillId="0" borderId="67" xfId="69" applyFont="1" applyFill="1" applyBorder="1" applyAlignment="1">
      <alignment horizontal="center" vertical="center"/>
      <protection/>
    </xf>
    <xf numFmtId="0" fontId="25" fillId="0" borderId="0" xfId="69" applyFont="1" applyFill="1" applyBorder="1" applyAlignment="1">
      <alignment vertical="center" shrinkToFit="1"/>
      <protection/>
    </xf>
    <xf numFmtId="0" fontId="25" fillId="0" borderId="52" xfId="69" applyFont="1" applyFill="1" applyBorder="1" applyAlignment="1">
      <alignment horizontal="center" vertical="center"/>
      <protection/>
    </xf>
    <xf numFmtId="0" fontId="25" fillId="0" borderId="30" xfId="69" applyFont="1" applyFill="1" applyBorder="1" applyAlignment="1">
      <alignment vertical="center" shrinkToFit="1"/>
      <protection/>
    </xf>
    <xf numFmtId="0" fontId="25" fillId="0" borderId="12" xfId="67" applyFont="1" applyFill="1" applyBorder="1" applyAlignment="1">
      <alignment horizontal="left" vertical="top" wrapText="1"/>
      <protection/>
    </xf>
    <xf numFmtId="0" fontId="25" fillId="0" borderId="53" xfId="69" applyFont="1" applyFill="1" applyBorder="1" applyAlignment="1">
      <alignment horizontal="center" vertical="center"/>
      <protection/>
    </xf>
    <xf numFmtId="0" fontId="25" fillId="0" borderId="27" xfId="69" applyFont="1" applyFill="1" applyBorder="1" applyAlignment="1">
      <alignment vertical="center" shrinkToFit="1"/>
      <protection/>
    </xf>
    <xf numFmtId="0" fontId="25" fillId="0" borderId="10" xfId="67" applyFont="1" applyFill="1" applyBorder="1" applyAlignment="1">
      <alignment horizontal="left" vertical="top" wrapText="1"/>
      <protection/>
    </xf>
    <xf numFmtId="0" fontId="20" fillId="0" borderId="68" xfId="0" applyFont="1" applyFill="1" applyBorder="1" applyAlignment="1">
      <alignment vertical="center" wrapText="1"/>
    </xf>
    <xf numFmtId="0" fontId="21" fillId="0" borderId="0" xfId="62" applyFont="1" applyFill="1" applyBorder="1" applyAlignment="1">
      <alignment horizontal="center" vertical="center"/>
      <protection/>
    </xf>
    <xf numFmtId="0" fontId="28" fillId="0" borderId="0" xfId="62" applyFont="1" applyFill="1" applyAlignment="1">
      <alignment horizontal="right" vertical="center" wrapText="1"/>
      <protection/>
    </xf>
    <xf numFmtId="0" fontId="28" fillId="0" borderId="0" xfId="62" applyFont="1" applyFill="1" applyAlignment="1">
      <alignment horizontal="left" vertical="center"/>
      <protection/>
    </xf>
    <xf numFmtId="0" fontId="40" fillId="0" borderId="0" xfId="62" applyFont="1" applyFill="1">
      <alignment vertical="center"/>
      <protection/>
    </xf>
    <xf numFmtId="0" fontId="21" fillId="0" borderId="0" xfId="62" applyFont="1" applyFill="1">
      <alignment vertical="center"/>
      <protection/>
    </xf>
    <xf numFmtId="0" fontId="21" fillId="0" borderId="0" xfId="62" applyFont="1" applyFill="1" applyAlignment="1">
      <alignment horizontal="center" vertical="center"/>
      <protection/>
    </xf>
    <xf numFmtId="0" fontId="28" fillId="0" borderId="0" xfId="62" applyFont="1" applyFill="1">
      <alignment vertical="center"/>
      <protection/>
    </xf>
    <xf numFmtId="0" fontId="21" fillId="0" borderId="0" xfId="62" applyFont="1" applyFill="1" applyAlignment="1">
      <alignment horizontal="left" vertical="center"/>
      <protection/>
    </xf>
    <xf numFmtId="0" fontId="20" fillId="0" borderId="14" xfId="0" applyFont="1" applyFill="1" applyBorder="1" applyAlignment="1">
      <alignment horizontal="center" vertical="top"/>
    </xf>
    <xf numFmtId="176" fontId="20" fillId="0" borderId="16" xfId="0" applyNumberFormat="1" applyFont="1" applyFill="1" applyBorder="1" applyAlignment="1">
      <alignment horizontal="center" vertical="top"/>
    </xf>
    <xf numFmtId="0" fontId="20" fillId="0" borderId="29" xfId="0" applyNumberFormat="1" applyFont="1" applyFill="1" applyBorder="1" applyAlignment="1">
      <alignment vertical="center"/>
    </xf>
    <xf numFmtId="176" fontId="20" fillId="0" borderId="17" xfId="0" applyNumberFormat="1" applyFont="1" applyFill="1" applyBorder="1" applyAlignment="1">
      <alignment horizontal="center" vertical="top"/>
    </xf>
    <xf numFmtId="0" fontId="20" fillId="0" borderId="14" xfId="0" applyNumberFormat="1" applyFont="1" applyFill="1" applyBorder="1" applyAlignment="1">
      <alignment horizontal="left" vertical="center"/>
    </xf>
    <xf numFmtId="0" fontId="20" fillId="0" borderId="14" xfId="0" applyNumberFormat="1" applyFont="1" applyFill="1" applyBorder="1" applyAlignment="1">
      <alignment horizontal="center" vertical="top"/>
    </xf>
    <xf numFmtId="0" fontId="20" fillId="0" borderId="14" xfId="0" applyNumberFormat="1" applyFont="1" applyFill="1" applyBorder="1" applyAlignment="1">
      <alignment horizontal="center" vertical="top" wrapText="1"/>
    </xf>
    <xf numFmtId="176" fontId="20" fillId="0" borderId="14" xfId="0" applyNumberFormat="1" applyFont="1" applyFill="1" applyBorder="1" applyAlignment="1">
      <alignment horizontal="center" vertical="top"/>
    </xf>
    <xf numFmtId="176" fontId="20" fillId="0" borderId="14" xfId="0" applyNumberFormat="1" applyFont="1" applyFill="1" applyBorder="1" applyAlignment="1">
      <alignment horizontal="left" vertical="top"/>
    </xf>
    <xf numFmtId="0" fontId="20" fillId="0" borderId="14" xfId="0" applyFont="1" applyFill="1" applyBorder="1" applyAlignment="1">
      <alignment vertical="top"/>
    </xf>
    <xf numFmtId="0" fontId="61" fillId="0" borderId="0" xfId="0" applyFont="1" applyFill="1" applyBorder="1" applyAlignment="1">
      <alignment vertical="top"/>
    </xf>
    <xf numFmtId="0" fontId="26" fillId="0" borderId="0" xfId="0" applyFont="1" applyFill="1" applyBorder="1" applyAlignment="1">
      <alignment vertical="center"/>
    </xf>
    <xf numFmtId="0" fontId="20" fillId="0" borderId="0" xfId="71" applyFont="1" applyFill="1" applyBorder="1" applyAlignment="1">
      <alignment vertical="center"/>
      <protection/>
    </xf>
    <xf numFmtId="0" fontId="20" fillId="0" borderId="69" xfId="0" applyFont="1" applyFill="1" applyBorder="1" applyAlignment="1">
      <alignment vertical="top" wrapText="1" shrinkToFit="1"/>
    </xf>
    <xf numFmtId="0" fontId="20" fillId="0" borderId="70" xfId="0" applyFont="1" applyFill="1" applyBorder="1" applyAlignment="1">
      <alignment vertical="top" wrapText="1" shrinkToFit="1"/>
    </xf>
    <xf numFmtId="0" fontId="20" fillId="0" borderId="70" xfId="0" applyFont="1" applyFill="1" applyBorder="1" applyAlignment="1">
      <alignment vertical="top" wrapText="1"/>
    </xf>
    <xf numFmtId="0" fontId="20" fillId="0" borderId="71" xfId="0" applyFont="1" applyFill="1" applyBorder="1" applyAlignment="1">
      <alignment vertical="top" wrapText="1"/>
    </xf>
    <xf numFmtId="0" fontId="20" fillId="0" borderId="70" xfId="0" applyFont="1" applyFill="1" applyBorder="1" applyAlignment="1">
      <alignment horizontal="left" vertical="top" wrapText="1"/>
    </xf>
    <xf numFmtId="0" fontId="20" fillId="0" borderId="71" xfId="0" applyFont="1" applyFill="1" applyBorder="1" applyAlignment="1">
      <alignment horizontal="left" vertical="top" wrapText="1"/>
    </xf>
    <xf numFmtId="0" fontId="20" fillId="0" borderId="69" xfId="0" applyFont="1" applyFill="1" applyBorder="1" applyAlignment="1">
      <alignment vertical="top" wrapText="1"/>
    </xf>
    <xf numFmtId="0" fontId="22" fillId="0" borderId="70" xfId="0" applyFont="1" applyFill="1" applyBorder="1" applyAlignment="1">
      <alignment/>
    </xf>
    <xf numFmtId="0" fontId="22" fillId="0" borderId="70" xfId="0" applyFont="1" applyFill="1" applyBorder="1" applyAlignment="1">
      <alignment wrapText="1"/>
    </xf>
    <xf numFmtId="0" fontId="20" fillId="0" borderId="72" xfId="0" applyFont="1" applyFill="1" applyBorder="1" applyAlignment="1">
      <alignment vertical="top" wrapText="1"/>
    </xf>
    <xf numFmtId="0" fontId="20" fillId="0" borderId="18" xfId="0" applyFont="1" applyFill="1" applyBorder="1" applyAlignment="1">
      <alignment vertical="top" wrapText="1"/>
    </xf>
    <xf numFmtId="0" fontId="20" fillId="0" borderId="70" xfId="0" applyFont="1" applyFill="1" applyBorder="1" applyAlignment="1">
      <alignment vertical="top"/>
    </xf>
    <xf numFmtId="0" fontId="20" fillId="0" borderId="71" xfId="0" applyFont="1" applyFill="1" applyBorder="1" applyAlignment="1">
      <alignment vertical="top"/>
    </xf>
    <xf numFmtId="0" fontId="20" fillId="0" borderId="70" xfId="63" applyFont="1" applyFill="1" applyBorder="1" applyAlignment="1">
      <alignment vertical="top"/>
      <protection/>
    </xf>
    <xf numFmtId="0" fontId="20" fillId="0" borderId="69" xfId="63" applyFont="1" applyFill="1" applyBorder="1" applyAlignment="1">
      <alignment vertical="top" wrapText="1"/>
      <protection/>
    </xf>
    <xf numFmtId="0" fontId="20" fillId="0" borderId="71" xfId="63" applyFont="1" applyFill="1" applyBorder="1" applyAlignment="1">
      <alignment vertical="top" wrapText="1"/>
      <protection/>
    </xf>
    <xf numFmtId="0" fontId="20" fillId="0" borderId="73" xfId="0" applyFont="1" applyFill="1" applyBorder="1" applyAlignment="1">
      <alignment vertical="top" wrapText="1"/>
    </xf>
    <xf numFmtId="0" fontId="22" fillId="0" borderId="74" xfId="0" applyFont="1" applyFill="1" applyBorder="1" applyAlignment="1">
      <alignment horizontal="left" vertical="center" wrapText="1" indent="1"/>
    </xf>
    <xf numFmtId="0" fontId="22" fillId="0" borderId="75" xfId="0" applyFont="1" applyFill="1" applyBorder="1" applyAlignment="1">
      <alignment horizontal="left" vertical="center" wrapText="1" indent="1"/>
    </xf>
    <xf numFmtId="0" fontId="22" fillId="0" borderId="76" xfId="0" applyFont="1" applyFill="1" applyBorder="1" applyAlignment="1">
      <alignment horizontal="left" vertical="center" wrapText="1" indent="1"/>
    </xf>
    <xf numFmtId="0" fontId="20" fillId="0" borderId="61" xfId="0" applyFont="1" applyFill="1" applyBorder="1" applyAlignment="1">
      <alignment vertical="center"/>
    </xf>
    <xf numFmtId="0" fontId="20" fillId="0" borderId="77" xfId="0" applyFont="1" applyFill="1" applyBorder="1" applyAlignment="1">
      <alignment vertical="center"/>
    </xf>
    <xf numFmtId="0" fontId="20" fillId="0" borderId="20" xfId="0" applyFont="1" applyFill="1" applyBorder="1" applyAlignment="1">
      <alignment horizontal="center" vertical="top" wrapText="1" shrinkToFit="1"/>
    </xf>
    <xf numFmtId="0" fontId="21" fillId="0" borderId="0" xfId="0" applyFont="1" applyFill="1" applyAlignment="1">
      <alignment vertical="center" wrapText="1"/>
    </xf>
    <xf numFmtId="0" fontId="20" fillId="0" borderId="78" xfId="0" applyNumberFormat="1" applyFont="1" applyFill="1" applyBorder="1" applyAlignment="1">
      <alignment horizontal="left" vertical="center"/>
    </xf>
    <xf numFmtId="0" fontId="20" fillId="0" borderId="79" xfId="0" applyNumberFormat="1" applyFont="1" applyFill="1" applyBorder="1" applyAlignment="1">
      <alignment horizontal="center" vertical="top"/>
    </xf>
    <xf numFmtId="0" fontId="20" fillId="0" borderId="80" xfId="0" applyNumberFormat="1" applyFont="1" applyFill="1" applyBorder="1" applyAlignment="1">
      <alignment horizontal="left" vertical="top" wrapText="1"/>
    </xf>
    <xf numFmtId="176" fontId="20" fillId="0" borderId="81" xfId="0" applyNumberFormat="1" applyFont="1" applyFill="1" applyBorder="1" applyAlignment="1">
      <alignment horizontal="center" vertical="top" wrapText="1"/>
    </xf>
    <xf numFmtId="0" fontId="20" fillId="0" borderId="81" xfId="0" applyFont="1" applyFill="1" applyBorder="1" applyAlignment="1">
      <alignment horizontal="left" vertical="top" wrapText="1"/>
    </xf>
    <xf numFmtId="0" fontId="20" fillId="0" borderId="81" xfId="0" applyFont="1" applyFill="1" applyBorder="1" applyAlignment="1">
      <alignment horizontal="center" vertical="center" wrapText="1" shrinkToFit="1"/>
    </xf>
    <xf numFmtId="0" fontId="20" fillId="0" borderId="81" xfId="0" applyFont="1" applyFill="1" applyBorder="1" applyAlignment="1">
      <alignment horizontal="center" vertical="top" wrapText="1" shrinkToFit="1"/>
    </xf>
    <xf numFmtId="0" fontId="24" fillId="0" borderId="11" xfId="66" applyFont="1" applyFill="1" applyBorder="1" applyAlignment="1">
      <alignment horizontal="left" vertical="center" wrapText="1" shrinkToFit="1"/>
      <protection/>
    </xf>
    <xf numFmtId="0" fontId="27" fillId="0" borderId="17" xfId="66" applyFont="1" applyFill="1" applyBorder="1" applyAlignment="1">
      <alignment horizontal="left" vertical="center" wrapText="1"/>
      <protection/>
    </xf>
    <xf numFmtId="0" fontId="25" fillId="0" borderId="56" xfId="70" applyFont="1" applyBorder="1" applyAlignment="1">
      <alignment horizontal="center" vertical="center"/>
      <protection/>
    </xf>
    <xf numFmtId="0" fontId="25" fillId="0" borderId="50" xfId="64" applyFont="1" applyFill="1" applyBorder="1" applyAlignment="1">
      <alignment vertical="center" wrapText="1"/>
      <protection/>
    </xf>
    <xf numFmtId="0" fontId="25" fillId="0" borderId="46" xfId="64" applyFont="1" applyFill="1" applyBorder="1" applyAlignment="1">
      <alignment horizontal="center" vertical="center" wrapText="1"/>
      <protection/>
    </xf>
    <xf numFmtId="0" fontId="25" fillId="0" borderId="51" xfId="64" applyFont="1" applyFill="1" applyBorder="1" applyAlignment="1">
      <alignment horizontal="left" vertical="center" shrinkToFit="1"/>
      <protection/>
    </xf>
    <xf numFmtId="0" fontId="21" fillId="0" borderId="0" xfId="64" applyFont="1" applyFill="1">
      <alignment vertical="center"/>
      <protection/>
    </xf>
    <xf numFmtId="0" fontId="25" fillId="0" borderId="17" xfId="64" applyFont="1" applyFill="1" applyBorder="1" applyAlignment="1">
      <alignment vertical="center" wrapText="1"/>
      <protection/>
    </xf>
    <xf numFmtId="0" fontId="25" fillId="0" borderId="65" xfId="64" applyFont="1" applyFill="1" applyBorder="1" applyAlignment="1">
      <alignment horizontal="center" vertical="center" wrapText="1"/>
      <protection/>
    </xf>
    <xf numFmtId="0" fontId="25" fillId="0" borderId="26" xfId="64" applyFont="1" applyFill="1" applyBorder="1" applyAlignment="1">
      <alignment horizontal="left" vertical="center" shrinkToFit="1"/>
      <protection/>
    </xf>
    <xf numFmtId="0" fontId="25" fillId="0" borderId="32" xfId="67" applyFont="1" applyFill="1" applyBorder="1" applyAlignment="1">
      <alignment vertical="center" wrapText="1" shrinkToFit="1"/>
      <protection/>
    </xf>
    <xf numFmtId="0" fontId="35" fillId="0" borderId="0" xfId="64" applyFont="1">
      <alignment vertical="center"/>
      <protection/>
    </xf>
    <xf numFmtId="0" fontId="25" fillId="0" borderId="10" xfId="67" applyFont="1" applyFill="1" applyBorder="1" applyAlignment="1">
      <alignment vertical="center" wrapText="1" shrinkToFit="1"/>
      <protection/>
    </xf>
    <xf numFmtId="0" fontId="25" fillId="0" borderId="10" xfId="67" applyFont="1" applyFill="1" applyBorder="1" applyAlignment="1">
      <alignment horizontal="left" vertical="center" wrapText="1" indent="1" shrinkToFit="1"/>
      <protection/>
    </xf>
    <xf numFmtId="0" fontId="25" fillId="0" borderId="32" xfId="67" applyFont="1" applyFill="1" applyBorder="1" applyAlignment="1">
      <alignment horizontal="left" vertical="center" wrapText="1" indent="1" shrinkToFit="1"/>
      <protection/>
    </xf>
    <xf numFmtId="0" fontId="25" fillId="0" borderId="19" xfId="67" applyFont="1" applyFill="1" applyBorder="1" applyAlignment="1">
      <alignment vertical="center" wrapText="1" shrinkToFit="1"/>
      <protection/>
    </xf>
    <xf numFmtId="0" fontId="25" fillId="0" borderId="12" xfId="67" applyFont="1" applyFill="1" applyBorder="1" applyAlignment="1">
      <alignment vertical="center" wrapText="1" shrinkToFit="1"/>
      <protection/>
    </xf>
    <xf numFmtId="0" fontId="25" fillId="25" borderId="12" xfId="67" applyFont="1" applyFill="1" applyBorder="1" applyAlignment="1">
      <alignment horizontal="left" vertical="center" wrapText="1"/>
      <protection/>
    </xf>
    <xf numFmtId="0" fontId="25" fillId="0" borderId="16" xfId="64" applyFont="1" applyFill="1" applyBorder="1" applyAlignment="1">
      <alignment vertical="center" wrapText="1"/>
      <protection/>
    </xf>
    <xf numFmtId="0" fontId="25" fillId="0" borderId="48" xfId="66" applyFont="1" applyFill="1" applyBorder="1" applyAlignment="1">
      <alignment horizontal="center" vertical="center" wrapText="1"/>
      <protection/>
    </xf>
    <xf numFmtId="0" fontId="25" fillId="0" borderId="25" xfId="66" applyFont="1" applyFill="1" applyBorder="1" applyAlignment="1">
      <alignment vertical="center" wrapText="1"/>
      <protection/>
    </xf>
    <xf numFmtId="0" fontId="25" fillId="0" borderId="24" xfId="64" applyFont="1" applyFill="1" applyBorder="1" applyAlignment="1">
      <alignment vertical="center" wrapText="1"/>
      <protection/>
    </xf>
    <xf numFmtId="0" fontId="25" fillId="0" borderId="10" xfId="69" applyFont="1" applyFill="1" applyBorder="1" applyAlignment="1">
      <alignment horizontal="left" vertical="center" wrapText="1" indent="1"/>
      <protection/>
    </xf>
    <xf numFmtId="0" fontId="25" fillId="0" borderId="67" xfId="66" applyFont="1" applyFill="1" applyBorder="1" applyAlignment="1">
      <alignment horizontal="center" vertical="center" wrapText="1"/>
      <protection/>
    </xf>
    <xf numFmtId="0" fontId="25" fillId="0" borderId="22" xfId="66" applyFont="1" applyFill="1" applyBorder="1" applyAlignment="1">
      <alignment vertical="center" wrapText="1"/>
      <protection/>
    </xf>
    <xf numFmtId="0" fontId="25" fillId="0" borderId="32" xfId="69" applyFont="1" applyFill="1" applyBorder="1" applyAlignment="1">
      <alignment horizontal="left" vertical="center" wrapText="1" indent="1"/>
      <protection/>
    </xf>
    <xf numFmtId="0" fontId="25" fillId="0" borderId="54" xfId="66" applyFont="1" applyFill="1" applyBorder="1" applyAlignment="1">
      <alignment horizontal="center" vertical="center" wrapText="1"/>
      <protection/>
    </xf>
    <xf numFmtId="0" fontId="25" fillId="0" borderId="55" xfId="66" applyFont="1" applyFill="1" applyBorder="1" applyAlignment="1">
      <alignment vertical="center" wrapText="1"/>
      <protection/>
    </xf>
    <xf numFmtId="0" fontId="25" fillId="0" borderId="32" xfId="69" applyFont="1" applyFill="1" applyBorder="1" applyAlignment="1">
      <alignment horizontal="left" vertical="center" wrapText="1"/>
      <protection/>
    </xf>
    <xf numFmtId="0" fontId="25" fillId="0" borderId="11" xfId="64" applyFont="1" applyFill="1" applyBorder="1" applyAlignment="1">
      <alignment vertical="center" wrapText="1"/>
      <protection/>
    </xf>
    <xf numFmtId="0" fontId="25" fillId="0" borderId="58" xfId="66" applyFont="1" applyFill="1" applyBorder="1" applyAlignment="1">
      <alignment horizontal="center" vertical="center" wrapText="1"/>
      <protection/>
    </xf>
    <xf numFmtId="0" fontId="25" fillId="0" borderId="23" xfId="66" applyFont="1" applyFill="1" applyBorder="1" applyAlignment="1">
      <alignment vertical="center" wrapText="1"/>
      <protection/>
    </xf>
    <xf numFmtId="0" fontId="25" fillId="0" borderId="17" xfId="69" applyFont="1" applyFill="1" applyBorder="1" applyAlignment="1">
      <alignment horizontal="left" vertical="center" wrapText="1"/>
      <protection/>
    </xf>
    <xf numFmtId="0" fontId="21" fillId="0" borderId="0" xfId="68" applyFont="1" applyFill="1" applyBorder="1" applyAlignment="1">
      <alignment vertical="center"/>
      <protection/>
    </xf>
    <xf numFmtId="0" fontId="21" fillId="0" borderId="0" xfId="0" applyFont="1" applyAlignment="1">
      <alignment vertical="center"/>
    </xf>
    <xf numFmtId="55" fontId="21" fillId="0" borderId="18" xfId="62" applyNumberFormat="1" applyFont="1" applyBorder="1" applyAlignment="1" quotePrefix="1">
      <alignment horizontal="center" vertical="center" shrinkToFit="1"/>
      <protection/>
    </xf>
    <xf numFmtId="55" fontId="21" fillId="0" borderId="26" xfId="62" applyNumberFormat="1" applyFont="1" applyBorder="1" applyAlignment="1" quotePrefix="1">
      <alignment horizontal="center" vertical="center" shrinkToFit="1"/>
      <protection/>
    </xf>
    <xf numFmtId="0" fontId="21" fillId="0" borderId="28" xfId="62" applyFont="1" applyFill="1" applyBorder="1" applyAlignment="1">
      <alignment horizontal="center" vertical="center"/>
      <protection/>
    </xf>
    <xf numFmtId="0" fontId="23" fillId="0" borderId="0" xfId="62" applyFont="1">
      <alignment vertical="center"/>
      <protection/>
    </xf>
    <xf numFmtId="0" fontId="21" fillId="0" borderId="82" xfId="62" applyFont="1" applyBorder="1" applyAlignment="1">
      <alignment horizontal="center" vertical="center" shrinkToFit="1"/>
      <protection/>
    </xf>
    <xf numFmtId="0" fontId="24" fillId="0" borderId="10" xfId="67" applyFont="1" applyFill="1" applyBorder="1" applyAlignment="1">
      <alignment horizontal="left" vertical="top" wrapText="1"/>
      <protection/>
    </xf>
    <xf numFmtId="0" fontId="20" fillId="0" borderId="28" xfId="0" applyFont="1" applyFill="1" applyBorder="1" applyAlignment="1">
      <alignment horizontal="left" vertical="top" wrapText="1"/>
    </xf>
    <xf numFmtId="0" fontId="20" fillId="0" borderId="83" xfId="0" applyNumberFormat="1" applyFont="1" applyFill="1" applyBorder="1" applyAlignment="1">
      <alignment horizontal="left" vertical="center"/>
    </xf>
    <xf numFmtId="0" fontId="20" fillId="0" borderId="84" xfId="0" applyNumberFormat="1" applyFont="1" applyFill="1" applyBorder="1" applyAlignment="1">
      <alignment horizontal="left" vertical="center" wrapText="1"/>
    </xf>
    <xf numFmtId="0" fontId="20" fillId="0" borderId="21" xfId="0" applyNumberFormat="1" applyFont="1" applyFill="1" applyBorder="1" applyAlignment="1">
      <alignment horizontal="center" vertical="top" wrapText="1"/>
    </xf>
    <xf numFmtId="0" fontId="20" fillId="0" borderId="12" xfId="0" applyFont="1" applyFill="1" applyBorder="1" applyAlignment="1">
      <alignment horizontal="left" vertical="top" wrapText="1"/>
    </xf>
    <xf numFmtId="0" fontId="20" fillId="0" borderId="29" xfId="0" applyFont="1" applyFill="1" applyBorder="1" applyAlignment="1">
      <alignment vertical="center"/>
    </xf>
    <xf numFmtId="0" fontId="20" fillId="0" borderId="15" xfId="63" applyNumberFormat="1" applyFont="1" applyFill="1" applyBorder="1" applyAlignment="1">
      <alignment horizontal="center" vertical="top" wrapText="1"/>
      <protection/>
    </xf>
    <xf numFmtId="0" fontId="20" fillId="0" borderId="10" xfId="63" applyFont="1" applyFill="1" applyBorder="1" applyAlignment="1">
      <alignment horizontal="left" vertical="top" wrapText="1"/>
      <protection/>
    </xf>
    <xf numFmtId="0" fontId="20" fillId="0" borderId="22" xfId="63" applyFont="1" applyFill="1" applyBorder="1" applyAlignment="1">
      <alignment vertical="center" wrapText="1"/>
      <protection/>
    </xf>
    <xf numFmtId="0" fontId="20" fillId="0" borderId="84" xfId="0" applyNumberFormat="1" applyFont="1" applyFill="1" applyBorder="1" applyAlignment="1">
      <alignment horizontal="left" vertical="center"/>
    </xf>
    <xf numFmtId="0" fontId="20" fillId="0" borderId="29" xfId="71" applyFont="1" applyFill="1" applyBorder="1">
      <alignment vertical="center"/>
      <protection/>
    </xf>
    <xf numFmtId="0" fontId="20" fillId="0" borderId="85" xfId="0" applyFont="1" applyFill="1" applyBorder="1" applyAlignment="1">
      <alignment vertical="center" wrapText="1"/>
    </xf>
    <xf numFmtId="0" fontId="20" fillId="0" borderId="84" xfId="71" applyNumberFormat="1" applyFont="1" applyFill="1" applyBorder="1" applyAlignment="1">
      <alignment horizontal="left" vertical="center"/>
      <protection/>
    </xf>
    <xf numFmtId="0" fontId="20" fillId="0" borderId="29" xfId="71" applyNumberFormat="1" applyFont="1" applyFill="1" applyBorder="1" applyAlignment="1">
      <alignment horizontal="left" vertical="top" wrapText="1"/>
      <protection/>
    </xf>
    <xf numFmtId="176" fontId="20" fillId="0" borderId="17" xfId="71" applyNumberFormat="1" applyFont="1" applyFill="1" applyBorder="1" applyAlignment="1">
      <alignment horizontal="center" vertical="top" wrapText="1"/>
      <protection/>
    </xf>
    <xf numFmtId="0" fontId="20" fillId="0" borderId="17" xfId="0" applyFont="1" applyFill="1" applyBorder="1" applyAlignment="1">
      <alignment vertical="top" wrapText="1"/>
    </xf>
    <xf numFmtId="0" fontId="20" fillId="0" borderId="71" xfId="71" applyFont="1" applyFill="1" applyBorder="1" applyAlignment="1">
      <alignment vertical="center" wrapText="1"/>
      <protection/>
    </xf>
    <xf numFmtId="0" fontId="20" fillId="0" borderId="29" xfId="0" applyFont="1" applyFill="1" applyBorder="1" applyAlignment="1">
      <alignment vertical="center" wrapText="1"/>
    </xf>
    <xf numFmtId="0" fontId="20" fillId="0" borderId="32" xfId="0" applyFont="1" applyFill="1" applyBorder="1" applyAlignment="1">
      <alignment vertical="top" wrapText="1"/>
    </xf>
    <xf numFmtId="0" fontId="25" fillId="25" borderId="65" xfId="66" applyFont="1" applyFill="1" applyBorder="1" applyAlignment="1">
      <alignment horizontal="center" vertical="center" wrapText="1"/>
      <protection/>
    </xf>
    <xf numFmtId="0" fontId="25" fillId="25" borderId="26" xfId="66" applyFont="1" applyFill="1" applyBorder="1" applyAlignment="1">
      <alignment horizontal="left" vertical="center" shrinkToFit="1"/>
      <protection/>
    </xf>
    <xf numFmtId="0" fontId="21" fillId="0" borderId="0" xfId="62" applyFont="1" applyBorder="1">
      <alignment vertical="center"/>
      <protection/>
    </xf>
    <xf numFmtId="0" fontId="21" fillId="0" borderId="0" xfId="62" applyFont="1" applyBorder="1" applyAlignment="1">
      <alignment horizontal="center" vertical="center"/>
      <protection/>
    </xf>
    <xf numFmtId="0" fontId="21" fillId="0" borderId="22" xfId="62" applyFont="1" applyBorder="1" applyAlignment="1">
      <alignment horizontal="center" vertical="center"/>
      <protection/>
    </xf>
    <xf numFmtId="0" fontId="21" fillId="0" borderId="29" xfId="62" applyFont="1" applyBorder="1">
      <alignment vertical="center"/>
      <protection/>
    </xf>
    <xf numFmtId="0" fontId="21" fillId="0" borderId="29" xfId="62" applyFont="1" applyBorder="1" applyAlignment="1">
      <alignment horizontal="center" vertical="center"/>
      <protection/>
    </xf>
    <xf numFmtId="0" fontId="21" fillId="0" borderId="26" xfId="62" applyFont="1" applyBorder="1" applyAlignment="1">
      <alignment horizontal="center" vertical="center"/>
      <protection/>
    </xf>
    <xf numFmtId="0" fontId="35" fillId="0" borderId="0" xfId="66" applyFont="1" applyBorder="1" applyAlignment="1">
      <alignment vertical="center" wrapText="1"/>
      <protection/>
    </xf>
    <xf numFmtId="0" fontId="35" fillId="0" borderId="0" xfId="66" applyFont="1" applyBorder="1" applyAlignment="1">
      <alignment horizontal="center" vertical="center" wrapText="1"/>
      <protection/>
    </xf>
    <xf numFmtId="0" fontId="35" fillId="0" borderId="0" xfId="66" applyFont="1" applyBorder="1" applyAlignment="1">
      <alignment horizontal="left" vertical="center" shrinkToFit="1"/>
      <protection/>
    </xf>
    <xf numFmtId="0" fontId="35" fillId="0" borderId="29" xfId="66" applyFont="1" applyBorder="1" applyAlignment="1">
      <alignment vertical="center" wrapText="1"/>
      <protection/>
    </xf>
    <xf numFmtId="0" fontId="35" fillId="0" borderId="29" xfId="66" applyFont="1" applyBorder="1" applyAlignment="1">
      <alignment horizontal="center" vertical="center" wrapText="1"/>
      <protection/>
    </xf>
    <xf numFmtId="0" fontId="35" fillId="0" borderId="29" xfId="66" applyFont="1" applyBorder="1" applyAlignment="1">
      <alignment horizontal="left" vertical="center" shrinkToFit="1"/>
      <protection/>
    </xf>
    <xf numFmtId="0" fontId="21" fillId="0" borderId="0" xfId="75" applyBorder="1">
      <alignment vertical="center"/>
      <protection/>
    </xf>
    <xf numFmtId="0" fontId="21" fillId="0" borderId="0" xfId="75" applyBorder="1" applyAlignment="1">
      <alignment horizontal="center" vertical="center"/>
      <protection/>
    </xf>
    <xf numFmtId="0" fontId="25" fillId="0" borderId="22" xfId="78" applyFont="1" applyBorder="1">
      <alignment/>
      <protection/>
    </xf>
    <xf numFmtId="0" fontId="21" fillId="0" borderId="29" xfId="75" applyBorder="1">
      <alignment vertical="center"/>
      <protection/>
    </xf>
    <xf numFmtId="0" fontId="21" fillId="0" borderId="29" xfId="75" applyBorder="1" applyAlignment="1">
      <alignment horizontal="center" vertical="center"/>
      <protection/>
    </xf>
    <xf numFmtId="0" fontId="25" fillId="0" borderId="26" xfId="78" applyFont="1" applyBorder="1">
      <alignment/>
      <protection/>
    </xf>
    <xf numFmtId="0" fontId="21" fillId="0" borderId="0" xfId="61" applyFont="1" applyBorder="1">
      <alignment vertical="center"/>
      <protection/>
    </xf>
    <xf numFmtId="0" fontId="21" fillId="0" borderId="22" xfId="61" applyFont="1" applyBorder="1">
      <alignment vertical="center"/>
      <protection/>
    </xf>
    <xf numFmtId="0" fontId="21" fillId="0" borderId="29" xfId="61" applyFont="1" applyBorder="1">
      <alignment vertical="center"/>
      <protection/>
    </xf>
    <xf numFmtId="0" fontId="21" fillId="0" borderId="26" xfId="61" applyFont="1" applyBorder="1">
      <alignment vertical="center"/>
      <protection/>
    </xf>
    <xf numFmtId="0" fontId="21" fillId="0" borderId="0" xfId="74" applyBorder="1" applyAlignment="1">
      <alignment vertical="center"/>
      <protection/>
    </xf>
    <xf numFmtId="0" fontId="21" fillId="0" borderId="22" xfId="74" applyBorder="1" applyAlignment="1">
      <alignment vertical="center"/>
      <protection/>
    </xf>
    <xf numFmtId="0" fontId="21" fillId="0" borderId="29" xfId="74" applyBorder="1" applyAlignment="1">
      <alignment vertical="center"/>
      <protection/>
    </xf>
    <xf numFmtId="0" fontId="21" fillId="0" borderId="26" xfId="74" applyBorder="1" applyAlignment="1">
      <alignment vertical="center"/>
      <protection/>
    </xf>
    <xf numFmtId="0" fontId="20" fillId="0" borderId="17" xfId="0" applyNumberFormat="1" applyFont="1" applyFill="1" applyBorder="1" applyAlignment="1">
      <alignment horizontal="center" vertical="top"/>
    </xf>
    <xf numFmtId="0" fontId="62" fillId="0" borderId="10" xfId="66" applyFont="1" applyFill="1" applyBorder="1" applyAlignment="1">
      <alignment vertical="center" wrapText="1"/>
      <protection/>
    </xf>
    <xf numFmtId="0" fontId="63" fillId="25" borderId="24" xfId="66" applyFont="1" applyFill="1" applyBorder="1" applyAlignment="1">
      <alignment vertical="center" wrapText="1"/>
      <protection/>
    </xf>
    <xf numFmtId="0" fontId="63" fillId="25" borderId="12" xfId="67" applyFont="1" applyFill="1" applyBorder="1" applyAlignment="1">
      <alignment horizontal="left" vertical="center" wrapText="1"/>
      <protection/>
    </xf>
    <xf numFmtId="0" fontId="64" fillId="0" borderId="0" xfId="66" applyFont="1">
      <alignment vertical="center"/>
      <protection/>
    </xf>
    <xf numFmtId="0" fontId="65" fillId="25" borderId="32" xfId="66" applyFont="1" applyFill="1" applyBorder="1" applyAlignment="1">
      <alignment vertical="center" wrapText="1"/>
      <protection/>
    </xf>
    <xf numFmtId="0" fontId="66" fillId="0" borderId="11" xfId="66" applyFont="1" applyFill="1" applyBorder="1" applyAlignment="1">
      <alignment vertical="center" wrapText="1"/>
      <protection/>
    </xf>
    <xf numFmtId="0" fontId="65" fillId="25" borderId="11" xfId="66" applyFont="1" applyFill="1" applyBorder="1" applyAlignment="1">
      <alignment vertical="center" wrapText="1"/>
      <protection/>
    </xf>
    <xf numFmtId="0" fontId="65" fillId="25" borderId="24" xfId="66" applyFont="1" applyFill="1" applyBorder="1" applyAlignment="1">
      <alignment vertical="center" wrapText="1"/>
      <protection/>
    </xf>
    <xf numFmtId="0" fontId="65" fillId="25" borderId="58" xfId="66" applyFont="1" applyFill="1" applyBorder="1" applyAlignment="1">
      <alignment horizontal="center" vertical="center" wrapText="1"/>
      <protection/>
    </xf>
    <xf numFmtId="0" fontId="65" fillId="25" borderId="23" xfId="66" applyFont="1" applyFill="1" applyBorder="1" applyAlignment="1">
      <alignment vertical="center" wrapText="1"/>
      <protection/>
    </xf>
    <xf numFmtId="0" fontId="65" fillId="25" borderId="56" xfId="66" applyFont="1" applyFill="1" applyBorder="1" applyAlignment="1">
      <alignment horizontal="center" vertical="center" wrapText="1"/>
      <protection/>
    </xf>
    <xf numFmtId="0" fontId="65" fillId="25" borderId="57" xfId="66" applyFont="1" applyFill="1" applyBorder="1" applyAlignment="1">
      <alignment vertical="center" wrapText="1"/>
      <protection/>
    </xf>
    <xf numFmtId="0" fontId="65" fillId="25" borderId="50" xfId="66" applyFont="1" applyFill="1" applyBorder="1" applyAlignment="1">
      <alignment vertical="center" wrapText="1"/>
      <protection/>
    </xf>
    <xf numFmtId="0" fontId="65" fillId="25" borderId="46" xfId="66" applyFont="1" applyFill="1" applyBorder="1" applyAlignment="1">
      <alignment horizontal="center" vertical="center" wrapText="1"/>
      <protection/>
    </xf>
    <xf numFmtId="0" fontId="65" fillId="25" borderId="51" xfId="66" applyFont="1" applyFill="1" applyBorder="1" applyAlignment="1">
      <alignment vertical="center" wrapText="1"/>
      <protection/>
    </xf>
    <xf numFmtId="0" fontId="65" fillId="25" borderId="54" xfId="66" applyFont="1" applyFill="1" applyBorder="1" applyAlignment="1">
      <alignment horizontal="center" vertical="center" wrapText="1"/>
      <protection/>
    </xf>
    <xf numFmtId="0" fontId="65" fillId="25" borderId="55" xfId="66" applyFont="1" applyFill="1" applyBorder="1" applyAlignment="1">
      <alignment horizontal="left" vertical="center" shrinkToFit="1"/>
      <protection/>
    </xf>
    <xf numFmtId="0" fontId="66" fillId="0" borderId="17" xfId="66" applyFont="1" applyFill="1" applyBorder="1" applyAlignment="1">
      <alignment vertical="center" wrapText="1"/>
      <protection/>
    </xf>
    <xf numFmtId="0" fontId="65" fillId="25" borderId="19" xfId="66" applyFont="1" applyFill="1" applyBorder="1" applyAlignment="1">
      <alignment vertical="center" wrapText="1"/>
      <protection/>
    </xf>
    <xf numFmtId="0" fontId="65" fillId="25" borderId="52" xfId="66" applyFont="1" applyFill="1" applyBorder="1" applyAlignment="1">
      <alignment horizontal="center" vertical="center" wrapText="1"/>
      <protection/>
    </xf>
    <xf numFmtId="0" fontId="65" fillId="25" borderId="30" xfId="66" applyFont="1" applyFill="1" applyBorder="1" applyAlignment="1">
      <alignment horizontal="left" vertical="center" shrinkToFit="1"/>
      <protection/>
    </xf>
    <xf numFmtId="0" fontId="66" fillId="0" borderId="10" xfId="66" applyFont="1" applyFill="1" applyBorder="1" applyAlignment="1">
      <alignment vertical="center" wrapText="1"/>
      <protection/>
    </xf>
    <xf numFmtId="0" fontId="65" fillId="25" borderId="17" xfId="66" applyFont="1" applyFill="1" applyBorder="1" applyAlignment="1">
      <alignment vertical="center" wrapText="1"/>
      <protection/>
    </xf>
    <xf numFmtId="0" fontId="65" fillId="0" borderId="50" xfId="64" applyFont="1" applyFill="1" applyBorder="1" applyAlignment="1">
      <alignment vertical="center" wrapText="1"/>
      <protection/>
    </xf>
    <xf numFmtId="0" fontId="65" fillId="0" borderId="46" xfId="64" applyFont="1" applyFill="1" applyBorder="1" applyAlignment="1">
      <alignment horizontal="center" vertical="center" wrapText="1"/>
      <protection/>
    </xf>
    <xf numFmtId="0" fontId="65" fillId="0" borderId="51" xfId="64" applyFont="1" applyFill="1" applyBorder="1" applyAlignment="1">
      <alignment horizontal="left" vertical="center" shrinkToFit="1"/>
      <protection/>
    </xf>
    <xf numFmtId="0" fontId="65" fillId="0" borderId="24" xfId="64" applyFont="1" applyFill="1" applyBorder="1" applyAlignment="1">
      <alignment vertical="center" wrapText="1"/>
      <protection/>
    </xf>
    <xf numFmtId="0" fontId="65" fillId="0" borderId="65" xfId="64" applyFont="1" applyFill="1" applyBorder="1" applyAlignment="1">
      <alignment horizontal="center" vertical="center" wrapText="1"/>
      <protection/>
    </xf>
    <xf numFmtId="0" fontId="65" fillId="0" borderId="26" xfId="64" applyFont="1" applyFill="1" applyBorder="1" applyAlignment="1">
      <alignment horizontal="left" vertical="center" shrinkToFit="1"/>
      <protection/>
    </xf>
    <xf numFmtId="0" fontId="65" fillId="0" borderId="17" xfId="64" applyFont="1" applyFill="1" applyBorder="1" applyAlignment="1">
      <alignment vertical="center" wrapText="1"/>
      <protection/>
    </xf>
    <xf numFmtId="0" fontId="65" fillId="0" borderId="10" xfId="67" applyFont="1" applyFill="1" applyBorder="1" applyAlignment="1">
      <alignment vertical="center" wrapText="1" shrinkToFit="1"/>
      <protection/>
    </xf>
    <xf numFmtId="0" fontId="65" fillId="0" borderId="32" xfId="67" applyFont="1" applyFill="1" applyBorder="1" applyAlignment="1">
      <alignment horizontal="left" vertical="center" wrapText="1" indent="1" shrinkToFit="1"/>
      <protection/>
    </xf>
    <xf numFmtId="0" fontId="65" fillId="0" borderId="12" xfId="67" applyFont="1" applyFill="1" applyBorder="1" applyAlignment="1">
      <alignment vertical="center" wrapText="1" shrinkToFit="1"/>
      <protection/>
    </xf>
    <xf numFmtId="0" fontId="65" fillId="0" borderId="53" xfId="69" applyFont="1" applyFill="1" applyBorder="1" applyAlignment="1">
      <alignment horizontal="center" vertical="center"/>
      <protection/>
    </xf>
    <xf numFmtId="0" fontId="65" fillId="0" borderId="27" xfId="69" applyFont="1" applyFill="1" applyBorder="1" applyAlignment="1">
      <alignment vertical="center" shrinkToFit="1"/>
      <protection/>
    </xf>
    <xf numFmtId="0" fontId="66" fillId="0" borderId="12" xfId="66" applyFont="1" applyFill="1" applyBorder="1" applyAlignment="1">
      <alignment vertical="center" wrapText="1"/>
      <protection/>
    </xf>
    <xf numFmtId="0" fontId="65" fillId="25" borderId="57" xfId="66" applyFont="1" applyFill="1" applyBorder="1" applyAlignment="1">
      <alignment horizontal="left" vertical="center" wrapText="1" shrinkToFit="1"/>
      <protection/>
    </xf>
    <xf numFmtId="0" fontId="67" fillId="0" borderId="10" xfId="0" applyFont="1" applyFill="1" applyBorder="1" applyAlignment="1">
      <alignment vertical="top" wrapText="1"/>
    </xf>
    <xf numFmtId="176" fontId="67" fillId="0" borderId="16" xfId="0" applyNumberFormat="1" applyFont="1" applyFill="1" applyBorder="1" applyAlignment="1">
      <alignment horizontal="center" vertical="top" wrapText="1"/>
    </xf>
    <xf numFmtId="0" fontId="67" fillId="0" borderId="25" xfId="0" applyFont="1" applyFill="1" applyBorder="1" applyAlignment="1">
      <alignment vertical="top" wrapText="1"/>
    </xf>
    <xf numFmtId="0" fontId="67" fillId="0" borderId="16" xfId="0" applyFont="1" applyFill="1" applyBorder="1" applyAlignment="1">
      <alignment horizontal="center" vertical="center" wrapText="1" shrinkToFit="1"/>
    </xf>
    <xf numFmtId="0" fontId="67" fillId="0" borderId="16" xfId="0" applyFont="1" applyFill="1" applyBorder="1" applyAlignment="1">
      <alignment horizontal="center" vertical="top" wrapText="1" shrinkToFit="1"/>
    </xf>
    <xf numFmtId="0" fontId="67" fillId="0" borderId="15" xfId="0" applyNumberFormat="1" applyFont="1" applyFill="1" applyBorder="1" applyAlignment="1">
      <alignment horizontal="left" vertical="top" wrapText="1"/>
    </xf>
    <xf numFmtId="176" fontId="67" fillId="0" borderId="10" xfId="0" applyNumberFormat="1" applyFont="1" applyFill="1" applyBorder="1" applyAlignment="1">
      <alignment horizontal="center" vertical="top" wrapText="1"/>
    </xf>
    <xf numFmtId="0" fontId="67" fillId="0" borderId="0" xfId="0" applyFont="1" applyFill="1" applyBorder="1" applyAlignment="1">
      <alignment horizontal="left" vertical="top" wrapText="1" inden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top" wrapText="1"/>
    </xf>
    <xf numFmtId="0" fontId="67" fillId="0" borderId="70" xfId="0" applyFont="1" applyFill="1" applyBorder="1" applyAlignment="1">
      <alignment vertical="top" wrapText="1"/>
    </xf>
    <xf numFmtId="0" fontId="67" fillId="0" borderId="18" xfId="0" applyNumberFormat="1" applyFont="1" applyFill="1" applyBorder="1" applyAlignment="1">
      <alignment horizontal="left" vertical="top" wrapText="1"/>
    </xf>
    <xf numFmtId="176" fontId="67" fillId="0" borderId="17" xfId="0" applyNumberFormat="1" applyFont="1" applyFill="1" applyBorder="1" applyAlignment="1">
      <alignment horizontal="center" vertical="top" wrapText="1"/>
    </xf>
    <xf numFmtId="0" fontId="67" fillId="0" borderId="29" xfId="0" applyFont="1" applyFill="1" applyBorder="1" applyAlignment="1">
      <alignment horizontal="left" vertical="top" wrapText="1" indent="1"/>
    </xf>
    <xf numFmtId="0" fontId="67" fillId="0" borderId="17" xfId="0" applyFont="1" applyFill="1" applyBorder="1" applyAlignment="1">
      <alignment horizontal="center" vertical="center" wrapText="1"/>
    </xf>
    <xf numFmtId="0" fontId="67" fillId="0" borderId="17" xfId="0" applyFont="1" applyFill="1" applyBorder="1" applyAlignment="1">
      <alignment horizontal="center" vertical="top" wrapText="1"/>
    </xf>
    <xf numFmtId="0" fontId="67" fillId="0" borderId="71" xfId="0" applyFont="1" applyFill="1" applyBorder="1" applyAlignment="1">
      <alignment vertical="top" wrapText="1"/>
    </xf>
    <xf numFmtId="0" fontId="21" fillId="0" borderId="0" xfId="0" applyFont="1" applyFill="1" applyBorder="1" applyAlignment="1">
      <alignment vertical="center"/>
    </xf>
    <xf numFmtId="0" fontId="21" fillId="0" borderId="0" xfId="0" applyFont="1" applyFill="1" applyAlignment="1">
      <alignment vertical="center"/>
    </xf>
    <xf numFmtId="0" fontId="28" fillId="0" borderId="0" xfId="62" applyFont="1" applyAlignment="1">
      <alignment horizontal="left" vertical="center"/>
      <protection/>
    </xf>
    <xf numFmtId="0" fontId="51" fillId="0" borderId="0" xfId="78" applyFont="1" applyFill="1" applyAlignment="1">
      <alignment vertical="center"/>
      <protection/>
    </xf>
    <xf numFmtId="0" fontId="25" fillId="0" borderId="0" xfId="78" applyFont="1" applyFill="1" applyAlignment="1">
      <alignment horizontal="center" vertical="center"/>
      <protection/>
    </xf>
    <xf numFmtId="0" fontId="25" fillId="0" borderId="0" xfId="78" applyFont="1" applyFill="1">
      <alignment/>
      <protection/>
    </xf>
    <xf numFmtId="0" fontId="25" fillId="0" borderId="0" xfId="78" applyFont="1" applyFill="1" applyAlignment="1">
      <alignment horizontal="left" vertical="center"/>
      <protection/>
    </xf>
    <xf numFmtId="0" fontId="25" fillId="0" borderId="0" xfId="78" applyFont="1" applyFill="1" applyAlignment="1">
      <alignment horizontal="right" vertical="center"/>
      <protection/>
    </xf>
    <xf numFmtId="0" fontId="25" fillId="0" borderId="0" xfId="78" applyFont="1" applyFill="1" applyAlignment="1">
      <alignment horizontal="right"/>
      <protection/>
    </xf>
    <xf numFmtId="0" fontId="24" fillId="0" borderId="0" xfId="73" applyFont="1" applyFill="1" applyBorder="1" applyAlignment="1">
      <alignment horizontal="center" vertical="center"/>
      <protection/>
    </xf>
    <xf numFmtId="0" fontId="51" fillId="0" borderId="0" xfId="78" applyFont="1" applyFill="1">
      <alignment/>
      <protection/>
    </xf>
    <xf numFmtId="0" fontId="24" fillId="0" borderId="0" xfId="73" applyFont="1" applyFill="1" applyBorder="1" applyAlignment="1">
      <alignment vertical="center"/>
      <protection/>
    </xf>
    <xf numFmtId="0" fontId="25" fillId="0" borderId="0" xfId="78" applyFont="1" applyFill="1" applyBorder="1" applyAlignment="1">
      <alignment horizontal="left" vertical="center"/>
      <protection/>
    </xf>
    <xf numFmtId="236" fontId="25" fillId="0" borderId="86" xfId="78" applyNumberFormat="1" applyFont="1" applyFill="1" applyBorder="1" applyAlignment="1">
      <alignment horizontal="right" vertical="center" shrinkToFit="1"/>
      <protection/>
    </xf>
    <xf numFmtId="199" fontId="25" fillId="0" borderId="87" xfId="78" applyNumberFormat="1" applyFont="1" applyFill="1" applyBorder="1" applyAlignment="1">
      <alignment horizontal="right" vertical="center" shrinkToFit="1"/>
      <protection/>
    </xf>
    <xf numFmtId="0" fontId="25" fillId="0" borderId="88" xfId="78" applyFont="1" applyFill="1" applyBorder="1" applyAlignment="1">
      <alignment vertical="center"/>
      <protection/>
    </xf>
    <xf numFmtId="0" fontId="25" fillId="0" borderId="89" xfId="78" applyFont="1" applyFill="1" applyBorder="1">
      <alignment/>
      <protection/>
    </xf>
    <xf numFmtId="0" fontId="25" fillId="0" borderId="90" xfId="78" applyFont="1" applyFill="1" applyBorder="1" applyAlignment="1">
      <alignment vertical="center"/>
      <protection/>
    </xf>
    <xf numFmtId="0" fontId="25" fillId="0" borderId="91" xfId="78" applyFont="1" applyFill="1" applyBorder="1" applyAlignment="1">
      <alignment vertical="center"/>
      <protection/>
    </xf>
    <xf numFmtId="0" fontId="25" fillId="0" borderId="92" xfId="78" applyFont="1" applyFill="1" applyBorder="1" applyAlignment="1">
      <alignment vertical="center"/>
      <protection/>
    </xf>
    <xf numFmtId="198" fontId="25" fillId="0" borderId="93" xfId="78" applyNumberFormat="1" applyFont="1" applyFill="1" applyBorder="1" applyAlignment="1">
      <alignment horizontal="right" vertical="center" shrinkToFit="1"/>
      <protection/>
    </xf>
    <xf numFmtId="199" fontId="25" fillId="23" borderId="86" xfId="78" applyNumberFormat="1" applyFont="1" applyFill="1" applyBorder="1" applyAlignment="1">
      <alignment horizontal="right" vertical="center" shrinkToFit="1"/>
      <protection/>
    </xf>
    <xf numFmtId="0" fontId="25" fillId="0" borderId="94" xfId="78" applyFont="1" applyFill="1" applyBorder="1" applyAlignment="1">
      <alignment vertical="center"/>
      <protection/>
    </xf>
    <xf numFmtId="199" fontId="25" fillId="0" borderId="86" xfId="78" applyNumberFormat="1" applyFont="1" applyFill="1" applyBorder="1" applyAlignment="1">
      <alignment horizontal="right" vertical="center" shrinkToFit="1"/>
      <protection/>
    </xf>
    <xf numFmtId="0" fontId="25" fillId="0" borderId="95" xfId="78" applyFont="1" applyFill="1" applyBorder="1" applyAlignment="1">
      <alignment vertical="center"/>
      <protection/>
    </xf>
    <xf numFmtId="0" fontId="25" fillId="0" borderId="96" xfId="78" applyFont="1" applyFill="1" applyBorder="1" applyAlignment="1">
      <alignment vertical="center"/>
      <protection/>
    </xf>
    <xf numFmtId="0" fontId="25" fillId="0" borderId="89" xfId="78" applyFont="1" applyFill="1" applyBorder="1" applyAlignment="1">
      <alignment vertical="center"/>
      <protection/>
    </xf>
    <xf numFmtId="198" fontId="25" fillId="23" borderId="86" xfId="78" applyNumberFormat="1" applyFont="1" applyFill="1" applyBorder="1" applyAlignment="1">
      <alignment horizontal="right" vertical="center" shrinkToFit="1"/>
      <protection/>
    </xf>
    <xf numFmtId="0" fontId="25" fillId="0" borderId="0" xfId="78" applyFont="1" applyFill="1" applyAlignment="1">
      <alignment horizontal="left" vertical="top"/>
      <protection/>
    </xf>
    <xf numFmtId="0" fontId="25" fillId="0" borderId="0" xfId="78" applyFont="1" applyFill="1" applyAlignment="1">
      <alignment vertical="top"/>
      <protection/>
    </xf>
    <xf numFmtId="0" fontId="21" fillId="0" borderId="0" xfId="0" applyFont="1" applyFill="1" applyAlignment="1">
      <alignment horizontal="right" vertical="center"/>
    </xf>
    <xf numFmtId="198" fontId="25" fillId="0" borderId="0" xfId="78" applyNumberFormat="1" applyFont="1" applyFill="1" applyBorder="1" applyAlignment="1">
      <alignment vertical="center"/>
      <protection/>
    </xf>
    <xf numFmtId="0" fontId="25" fillId="0" borderId="0" xfId="78" applyFont="1" applyFill="1" applyBorder="1">
      <alignment/>
      <protection/>
    </xf>
    <xf numFmtId="0" fontId="25" fillId="0" borderId="97" xfId="78" applyFont="1" applyFill="1" applyBorder="1">
      <alignment/>
      <protection/>
    </xf>
    <xf numFmtId="0" fontId="25" fillId="0" borderId="97" xfId="78" applyFont="1" applyFill="1" applyBorder="1" applyAlignment="1">
      <alignment vertical="center"/>
      <protection/>
    </xf>
    <xf numFmtId="194" fontId="25" fillId="0" borderId="98" xfId="49" applyNumberFormat="1" applyFont="1" applyFill="1" applyBorder="1" applyAlignment="1" applyProtection="1">
      <alignment horizontal="right" vertical="center" shrinkToFit="1"/>
      <protection/>
    </xf>
    <xf numFmtId="194" fontId="25" fillId="23" borderId="86" xfId="49" applyNumberFormat="1" applyFont="1" applyFill="1" applyBorder="1" applyAlignment="1" applyProtection="1">
      <alignment horizontal="right" vertical="center" shrinkToFit="1"/>
      <protection/>
    </xf>
    <xf numFmtId="194" fontId="25" fillId="0" borderId="99" xfId="78" applyNumberFormat="1" applyFont="1" applyFill="1" applyBorder="1" applyAlignment="1">
      <alignment horizontal="right" vertical="center" shrinkToFit="1"/>
      <protection/>
    </xf>
    <xf numFmtId="0" fontId="25" fillId="0" borderId="0" xfId="78" applyFont="1" applyFill="1" applyAlignment="1">
      <alignment shrinkToFit="1"/>
      <protection/>
    </xf>
    <xf numFmtId="0" fontId="27" fillId="0" borderId="94" xfId="78" applyFont="1" applyFill="1" applyBorder="1" applyAlignment="1">
      <alignment vertical="center"/>
      <protection/>
    </xf>
    <xf numFmtId="0" fontId="27" fillId="0" borderId="91" xfId="78" applyFont="1" applyFill="1" applyBorder="1" applyAlignment="1">
      <alignment vertical="center"/>
      <protection/>
    </xf>
    <xf numFmtId="0" fontId="27" fillId="0" borderId="92" xfId="78" applyFont="1" applyFill="1" applyBorder="1" applyAlignment="1">
      <alignment vertical="center"/>
      <protection/>
    </xf>
    <xf numFmtId="0" fontId="25" fillId="0" borderId="0" xfId="78" applyFont="1" applyFill="1" applyAlignment="1">
      <alignment vertical="center"/>
      <protection/>
    </xf>
    <xf numFmtId="198" fontId="25" fillId="0" borderId="86" xfId="78" applyNumberFormat="1" applyFont="1" applyFill="1" applyBorder="1" applyAlignment="1">
      <alignment horizontal="right" vertical="center" shrinkToFit="1"/>
      <protection/>
    </xf>
    <xf numFmtId="199" fontId="25" fillId="0" borderId="98" xfId="78" applyNumberFormat="1" applyFont="1" applyFill="1" applyBorder="1" applyAlignment="1">
      <alignment horizontal="right" vertical="center" shrinkToFit="1"/>
      <protection/>
    </xf>
    <xf numFmtId="0" fontId="25" fillId="0" borderId="100" xfId="78" applyFont="1" applyFill="1" applyBorder="1" applyAlignment="1">
      <alignment vertical="center"/>
      <protection/>
    </xf>
    <xf numFmtId="0" fontId="25" fillId="0" borderId="101" xfId="78" applyFont="1" applyFill="1" applyBorder="1" applyAlignment="1">
      <alignment vertical="center"/>
      <protection/>
    </xf>
    <xf numFmtId="0" fontId="25" fillId="0" borderId="102" xfId="78" applyFont="1" applyFill="1" applyBorder="1" applyAlignment="1">
      <alignment vertical="center"/>
      <protection/>
    </xf>
    <xf numFmtId="0" fontId="25" fillId="0" borderId="103" xfId="78" applyFont="1" applyFill="1" applyBorder="1" applyAlignment="1">
      <alignment vertical="center"/>
      <protection/>
    </xf>
    <xf numFmtId="0" fontId="25" fillId="0" borderId="104" xfId="78" applyFont="1" applyFill="1" applyBorder="1" applyAlignment="1">
      <alignment vertical="center"/>
      <protection/>
    </xf>
    <xf numFmtId="0" fontId="25" fillId="0" borderId="105" xfId="78" applyFont="1" applyFill="1" applyBorder="1" applyAlignment="1">
      <alignment vertical="center"/>
      <protection/>
    </xf>
    <xf numFmtId="0" fontId="25" fillId="0" borderId="106" xfId="78" applyFont="1" applyFill="1" applyBorder="1" applyAlignment="1">
      <alignment vertical="center"/>
      <protection/>
    </xf>
    <xf numFmtId="199" fontId="25" fillId="23" borderId="107" xfId="78" applyNumberFormat="1" applyFont="1" applyFill="1" applyBorder="1" applyAlignment="1">
      <alignment horizontal="right" vertical="center" shrinkToFit="1"/>
      <protection/>
    </xf>
    <xf numFmtId="0" fontId="25" fillId="0" borderId="0" xfId="78" applyFont="1" applyFill="1" applyBorder="1" applyAlignment="1">
      <alignment vertical="center"/>
      <protection/>
    </xf>
    <xf numFmtId="198" fontId="25" fillId="0" borderId="0" xfId="78" applyNumberFormat="1" applyFont="1" applyFill="1" applyBorder="1" applyAlignment="1">
      <alignment horizontal="right" vertical="center" shrinkToFit="1"/>
      <protection/>
    </xf>
    <xf numFmtId="0" fontId="25" fillId="0" borderId="0" xfId="78" applyFont="1" applyFill="1" applyBorder="1" applyAlignment="1">
      <alignment horizontal="center" vertical="center"/>
      <protection/>
    </xf>
    <xf numFmtId="0" fontId="26" fillId="0" borderId="0" xfId="78" applyFont="1" applyFill="1" applyBorder="1" applyAlignment="1">
      <alignment horizontal="center"/>
      <protection/>
    </xf>
    <xf numFmtId="0" fontId="25" fillId="0" borderId="108" xfId="78" applyFont="1" applyFill="1" applyBorder="1" applyAlignment="1">
      <alignment vertical="center"/>
      <protection/>
    </xf>
    <xf numFmtId="0" fontId="51" fillId="0" borderId="0" xfId="78" applyFont="1" applyFill="1" applyAlignment="1">
      <alignment horizontal="right"/>
      <protection/>
    </xf>
    <xf numFmtId="0" fontId="25" fillId="0" borderId="0" xfId="78" applyFont="1" applyFill="1" applyBorder="1" applyAlignment="1">
      <alignment vertical="top" wrapText="1"/>
      <protection/>
    </xf>
    <xf numFmtId="0" fontId="25" fillId="0" borderId="0" xfId="78" applyFont="1" applyFill="1" applyAlignment="1">
      <alignment vertical="top" wrapText="1"/>
      <protection/>
    </xf>
    <xf numFmtId="0" fontId="25" fillId="0" borderId="0" xfId="78" applyFont="1" applyFill="1" applyAlignment="1">
      <alignment horizontal="left" vertical="top" wrapText="1"/>
      <protection/>
    </xf>
    <xf numFmtId="0" fontId="25" fillId="0" borderId="88" xfId="78" applyFont="1" applyFill="1" applyBorder="1" applyAlignment="1">
      <alignment horizontal="center" vertical="center"/>
      <protection/>
    </xf>
    <xf numFmtId="199" fontId="25" fillId="0" borderId="99" xfId="78" applyNumberFormat="1" applyFont="1" applyFill="1" applyBorder="1" applyAlignment="1">
      <alignment horizontal="right" vertical="center" shrinkToFit="1"/>
      <protection/>
    </xf>
    <xf numFmtId="0" fontId="25" fillId="0" borderId="109" xfId="78" applyFont="1" applyFill="1" applyBorder="1" applyAlignment="1">
      <alignment vertical="center"/>
      <protection/>
    </xf>
    <xf numFmtId="0" fontId="25" fillId="0" borderId="108" xfId="78" applyFont="1" applyFill="1" applyBorder="1" applyAlignment="1">
      <alignment vertical="center" shrinkToFit="1"/>
      <protection/>
    </xf>
    <xf numFmtId="0" fontId="25" fillId="0" borderId="89" xfId="78" applyFont="1" applyFill="1" applyBorder="1" applyAlignment="1">
      <alignment/>
      <protection/>
    </xf>
    <xf numFmtId="0" fontId="38" fillId="0" borderId="0" xfId="75" applyFont="1" applyFill="1">
      <alignment vertical="center"/>
      <protection/>
    </xf>
    <xf numFmtId="0" fontId="25" fillId="0" borderId="0" xfId="73" applyFont="1" applyFill="1" applyBorder="1" applyAlignment="1">
      <alignment vertical="center"/>
      <protection/>
    </xf>
    <xf numFmtId="0" fontId="21" fillId="0" borderId="96" xfId="76" applyFont="1" applyFill="1" applyBorder="1" applyAlignment="1">
      <alignment vertical="center"/>
      <protection/>
    </xf>
    <xf numFmtId="0" fontId="21" fillId="0" borderId="0" xfId="76" applyFont="1" applyFill="1" applyBorder="1" applyAlignment="1">
      <alignment horizontal="center" vertical="center"/>
      <protection/>
    </xf>
    <xf numFmtId="0" fontId="27" fillId="0" borderId="95" xfId="78" applyFont="1" applyFill="1" applyBorder="1" applyAlignment="1">
      <alignment vertical="center"/>
      <protection/>
    </xf>
    <xf numFmtId="0" fontId="27" fillId="0" borderId="96" xfId="78" applyFont="1" applyFill="1" applyBorder="1" applyAlignment="1">
      <alignment vertical="center"/>
      <protection/>
    </xf>
    <xf numFmtId="0" fontId="27" fillId="0" borderId="89" xfId="78" applyFont="1" applyFill="1" applyBorder="1" applyAlignment="1">
      <alignment vertical="center"/>
      <protection/>
    </xf>
    <xf numFmtId="0" fontId="27" fillId="0" borderId="88" xfId="78" applyFont="1" applyFill="1" applyBorder="1" applyAlignment="1">
      <alignment vertical="center"/>
      <protection/>
    </xf>
    <xf numFmtId="0" fontId="27" fillId="0" borderId="97" xfId="78" applyFont="1" applyFill="1" applyBorder="1" applyAlignment="1">
      <alignment vertical="center"/>
      <protection/>
    </xf>
    <xf numFmtId="0" fontId="27" fillId="0" borderId="108" xfId="78" applyFont="1" applyFill="1" applyBorder="1" applyAlignment="1">
      <alignment vertical="center"/>
      <protection/>
    </xf>
    <xf numFmtId="0" fontId="27" fillId="0" borderId="90" xfId="78" applyFont="1" applyFill="1" applyBorder="1" applyAlignment="1">
      <alignment vertical="center"/>
      <protection/>
    </xf>
    <xf numFmtId="0" fontId="21" fillId="0" borderId="92" xfId="0" applyFont="1" applyFill="1" applyBorder="1" applyAlignment="1">
      <alignment horizontal="right" vertical="center"/>
    </xf>
    <xf numFmtId="0" fontId="27" fillId="0" borderId="0" xfId="78" applyFont="1" applyFill="1" applyAlignment="1">
      <alignment vertical="top"/>
      <protection/>
    </xf>
    <xf numFmtId="0" fontId="27" fillId="0" borderId="0" xfId="78" applyFont="1" applyFill="1">
      <alignment/>
      <protection/>
    </xf>
    <xf numFmtId="0" fontId="28" fillId="0" borderId="0" xfId="0" applyFont="1" applyFill="1" applyAlignment="1">
      <alignment vertical="center"/>
    </xf>
    <xf numFmtId="0" fontId="28" fillId="0" borderId="0" xfId="0" applyFont="1" applyFill="1" applyAlignment="1">
      <alignment vertical="center" wrapText="1"/>
    </xf>
    <xf numFmtId="0" fontId="28" fillId="0" borderId="0" xfId="68" applyFont="1" applyFill="1" applyBorder="1" applyAlignment="1">
      <alignment vertical="center"/>
      <protection/>
    </xf>
    <xf numFmtId="0" fontId="25" fillId="0" borderId="0" xfId="78" applyFont="1" applyFill="1" applyBorder="1" applyAlignment="1">
      <alignment horizontal="right"/>
      <protection/>
    </xf>
    <xf numFmtId="0" fontId="25" fillId="0" borderId="110" xfId="78" applyFont="1" applyFill="1" applyBorder="1" applyAlignment="1">
      <alignment horizontal="right"/>
      <protection/>
    </xf>
    <xf numFmtId="0" fontId="27" fillId="0" borderId="0" xfId="78" applyFont="1" applyFill="1" applyBorder="1" applyAlignment="1">
      <alignment horizontal="center" vertical="center"/>
      <protection/>
    </xf>
    <xf numFmtId="0" fontId="27" fillId="0" borderId="97" xfId="78" applyFont="1" applyFill="1" applyBorder="1" applyAlignment="1">
      <alignment horizontal="center" vertical="center"/>
      <protection/>
    </xf>
    <xf numFmtId="0" fontId="25" fillId="0" borderId="97" xfId="78" applyFont="1" applyFill="1" applyBorder="1" applyAlignment="1">
      <alignment horizontal="center" vertical="center"/>
      <protection/>
    </xf>
    <xf numFmtId="0" fontId="25" fillId="0" borderId="0" xfId="78" applyFont="1" applyFill="1" applyBorder="1" applyAlignment="1">
      <alignment/>
      <protection/>
    </xf>
    <xf numFmtId="0" fontId="28" fillId="0" borderId="0" xfId="0" applyFont="1" applyFill="1" applyAlignment="1">
      <alignment horizontal="right" vertical="center"/>
    </xf>
    <xf numFmtId="0" fontId="21" fillId="0" borderId="0" xfId="62" applyFont="1" applyBorder="1" applyAlignment="1">
      <alignment vertical="center"/>
      <protection/>
    </xf>
    <xf numFmtId="0" fontId="21" fillId="0" borderId="0" xfId="79" applyFont="1" applyBorder="1">
      <alignment vertical="center"/>
      <protection/>
    </xf>
    <xf numFmtId="0" fontId="21" fillId="0" borderId="111" xfId="62" applyFont="1" applyBorder="1" applyAlignment="1">
      <alignment horizontal="left" vertical="center"/>
      <protection/>
    </xf>
    <xf numFmtId="0" fontId="21" fillId="0" borderId="111" xfId="62" applyFont="1" applyBorder="1">
      <alignment vertical="center"/>
      <protection/>
    </xf>
    <xf numFmtId="0" fontId="21" fillId="0" borderId="111" xfId="62" applyFont="1" applyBorder="1" applyAlignment="1">
      <alignment horizontal="right" vertical="center"/>
      <protection/>
    </xf>
    <xf numFmtId="236" fontId="21" fillId="0" borderId="112" xfId="62" applyNumberFormat="1" applyFont="1" applyBorder="1" applyAlignment="1">
      <alignment horizontal="center" vertical="center" shrinkToFit="1"/>
      <protection/>
    </xf>
    <xf numFmtId="0" fontId="21" fillId="0" borderId="112" xfId="62" applyFont="1" applyBorder="1" applyAlignment="1">
      <alignment horizontal="center" vertical="center" shrinkToFit="1"/>
      <protection/>
    </xf>
    <xf numFmtId="0" fontId="21" fillId="0" borderId="112" xfId="62" applyFont="1" applyBorder="1" applyAlignment="1">
      <alignment horizontal="center" vertical="center"/>
      <protection/>
    </xf>
    <xf numFmtId="0" fontId="21" fillId="0" borderId="90" xfId="79" applyFont="1" applyBorder="1" applyAlignment="1">
      <alignment horizontal="left" vertical="center"/>
      <protection/>
    </xf>
    <xf numFmtId="0" fontId="21" fillId="0" borderId="91" xfId="79" applyFont="1" applyBorder="1" applyAlignment="1">
      <alignment horizontal="left" vertical="center"/>
      <protection/>
    </xf>
    <xf numFmtId="199" fontId="21" fillId="0" borderId="86" xfId="62" applyNumberFormat="1" applyFont="1" applyBorder="1" applyAlignment="1">
      <alignment horizontal="right" vertical="center" shrinkToFit="1"/>
      <protection/>
    </xf>
    <xf numFmtId="0" fontId="21" fillId="0" borderId="86" xfId="62" applyFont="1" applyBorder="1" applyAlignment="1">
      <alignment horizontal="center" vertical="center"/>
      <protection/>
    </xf>
    <xf numFmtId="199" fontId="21" fillId="0" borderId="111" xfId="62" applyNumberFormat="1" applyFont="1" applyBorder="1" applyAlignment="1">
      <alignment horizontal="right" vertical="center" shrinkToFit="1"/>
      <protection/>
    </xf>
    <xf numFmtId="199" fontId="21" fillId="0" borderId="113" xfId="62" applyNumberFormat="1" applyFont="1" applyBorder="1" applyAlignment="1">
      <alignment horizontal="right" vertical="center" shrinkToFit="1"/>
      <protection/>
    </xf>
    <xf numFmtId="199" fontId="21" fillId="0" borderId="114" xfId="62" applyNumberFormat="1" applyFont="1" applyBorder="1" applyAlignment="1">
      <alignment horizontal="right" vertical="center" shrinkToFit="1"/>
      <protection/>
    </xf>
    <xf numFmtId="0" fontId="21" fillId="0" borderId="115" xfId="62" applyFont="1" applyBorder="1" applyAlignment="1">
      <alignment horizontal="center" vertical="center"/>
      <protection/>
    </xf>
    <xf numFmtId="0" fontId="28" fillId="0" borderId="0" xfId="62" applyFont="1">
      <alignment vertical="center"/>
      <protection/>
    </xf>
    <xf numFmtId="176" fontId="20" fillId="0" borderId="116" xfId="0" applyNumberFormat="1" applyFont="1" applyFill="1" applyBorder="1" applyAlignment="1">
      <alignment horizontal="center" vertical="top" wrapText="1"/>
    </xf>
    <xf numFmtId="176" fontId="20" fillId="0" borderId="117" xfId="0" applyNumberFormat="1" applyFont="1" applyFill="1" applyBorder="1" applyAlignment="1">
      <alignment horizontal="center" vertical="top" wrapText="1"/>
    </xf>
    <xf numFmtId="0" fontId="67" fillId="0" borderId="15" xfId="0" applyFont="1" applyFill="1" applyBorder="1" applyAlignment="1">
      <alignment horizontal="left" vertical="top" wrapText="1"/>
    </xf>
    <xf numFmtId="0" fontId="20" fillId="0" borderId="118" xfId="0" applyFont="1" applyFill="1" applyBorder="1" applyAlignment="1">
      <alignment vertical="center" wrapText="1"/>
    </xf>
    <xf numFmtId="0" fontId="20" fillId="0" borderId="83" xfId="0" applyFont="1" applyFill="1" applyBorder="1" applyAlignment="1">
      <alignment vertical="center" wrapText="1"/>
    </xf>
    <xf numFmtId="0" fontId="67" fillId="0" borderId="14" xfId="0" applyFont="1" applyFill="1" applyBorder="1" applyAlignment="1">
      <alignment horizontal="left" vertical="top" wrapText="1"/>
    </xf>
    <xf numFmtId="0" fontId="67" fillId="0" borderId="70" xfId="0" applyFont="1" applyFill="1" applyBorder="1" applyAlignment="1">
      <alignment vertical="top" wrapText="1" shrinkToFit="1"/>
    </xf>
    <xf numFmtId="0" fontId="48" fillId="0" borderId="12" xfId="67" applyFont="1" applyFill="1" applyBorder="1" applyAlignment="1">
      <alignment horizontal="left" vertical="top" wrapText="1"/>
      <protection/>
    </xf>
    <xf numFmtId="0" fontId="20" fillId="0" borderId="30" xfId="0" applyFont="1" applyFill="1" applyBorder="1" applyAlignment="1">
      <alignment vertical="top" wrapText="1"/>
    </xf>
    <xf numFmtId="0" fontId="20" fillId="0" borderId="71" xfId="0" applyFont="1" applyFill="1" applyBorder="1" applyAlignment="1">
      <alignment vertical="top" wrapText="1" shrinkToFit="1"/>
    </xf>
    <xf numFmtId="0" fontId="20" fillId="0" borderId="118" xfId="0" applyNumberFormat="1" applyFont="1" applyFill="1" applyBorder="1" applyAlignment="1">
      <alignment horizontal="left" vertical="center"/>
    </xf>
    <xf numFmtId="0" fontId="20" fillId="0" borderId="15" xfId="0" applyFont="1" applyFill="1" applyBorder="1" applyAlignment="1">
      <alignment vertical="top" wrapText="1"/>
    </xf>
    <xf numFmtId="0" fontId="20" fillId="0" borderId="118" xfId="71" applyNumberFormat="1" applyFont="1" applyFill="1" applyBorder="1" applyAlignment="1">
      <alignment horizontal="left" vertical="center"/>
      <protection/>
    </xf>
    <xf numFmtId="0" fontId="25" fillId="0" borderId="17" xfId="67" applyFont="1" applyFill="1" applyBorder="1" applyAlignment="1">
      <alignment vertical="center" wrapText="1"/>
      <protection/>
    </xf>
    <xf numFmtId="0" fontId="65" fillId="0" borderId="19" xfId="64" applyFont="1" applyFill="1" applyBorder="1" applyAlignment="1">
      <alignment vertical="center" wrapText="1"/>
      <protection/>
    </xf>
    <xf numFmtId="0" fontId="24" fillId="0" borderId="11" xfId="67" applyFont="1" applyFill="1" applyBorder="1" applyAlignment="1">
      <alignment horizontal="left" vertical="top" wrapText="1"/>
      <protection/>
    </xf>
    <xf numFmtId="0" fontId="25" fillId="0" borderId="50" xfId="67" applyFont="1" applyFill="1" applyBorder="1" applyAlignment="1">
      <alignment vertical="center" wrapText="1" shrinkToFit="1"/>
      <protection/>
    </xf>
    <xf numFmtId="0" fontId="25" fillId="0" borderId="46" xfId="69" applyFont="1" applyFill="1" applyBorder="1" applyAlignment="1">
      <alignment horizontal="center" vertical="center"/>
      <protection/>
    </xf>
    <xf numFmtId="0" fontId="25" fillId="0" borderId="47" xfId="69" applyFont="1" applyFill="1" applyBorder="1" applyAlignment="1">
      <alignment vertical="center" shrinkToFit="1"/>
      <protection/>
    </xf>
    <xf numFmtId="0" fontId="20" fillId="0" borderId="12" xfId="66" applyFont="1" applyFill="1" applyBorder="1" applyAlignment="1">
      <alignment vertical="center" shrinkToFit="1"/>
      <protection/>
    </xf>
    <xf numFmtId="0" fontId="27" fillId="25" borderId="28" xfId="66" applyFont="1" applyFill="1" applyBorder="1" applyAlignment="1">
      <alignment horizontal="left" vertical="center" wrapText="1" shrinkToFit="1"/>
      <protection/>
    </xf>
    <xf numFmtId="0" fontId="25" fillId="0" borderId="11" xfId="67" applyFont="1" applyFill="1" applyBorder="1" applyAlignment="1">
      <alignment horizontal="left" vertical="top" wrapText="1"/>
      <protection/>
    </xf>
    <xf numFmtId="0" fontId="63" fillId="0" borderId="15" xfId="67" applyFont="1" applyFill="1" applyBorder="1" applyAlignment="1">
      <alignment horizontal="left" vertical="center" wrapText="1" indent="1" shrinkToFit="1"/>
      <protection/>
    </xf>
    <xf numFmtId="0" fontId="25" fillId="0" borderId="0" xfId="69" applyFont="1" applyFill="1" applyBorder="1" applyAlignment="1">
      <alignment horizontal="center" vertical="center"/>
      <protection/>
    </xf>
    <xf numFmtId="0" fontId="25" fillId="0" borderId="0" xfId="67" applyFont="1" applyFill="1" applyBorder="1" applyAlignment="1">
      <alignment vertical="center" wrapText="1"/>
      <protection/>
    </xf>
    <xf numFmtId="0" fontId="63" fillId="0" borderId="0" xfId="67" applyFont="1" applyFill="1" applyBorder="1" applyAlignment="1">
      <alignment horizontal="left" vertical="center" wrapText="1" indent="1" shrinkToFit="1"/>
      <protection/>
    </xf>
    <xf numFmtId="0" fontId="21" fillId="0" borderId="0" xfId="66" applyFont="1" applyBorder="1">
      <alignment vertical="center"/>
      <protection/>
    </xf>
    <xf numFmtId="0" fontId="33" fillId="0" borderId="29" xfId="74" applyFont="1" applyBorder="1" applyAlignment="1">
      <alignment vertical="center" shrinkToFit="1"/>
      <protection/>
    </xf>
    <xf numFmtId="0" fontId="32" fillId="0" borderId="0" xfId="74" applyFont="1" applyAlignment="1">
      <alignment horizontal="distributed" vertical="center"/>
      <protection/>
    </xf>
    <xf numFmtId="0" fontId="0" fillId="0" borderId="0" xfId="0" applyAlignment="1">
      <alignment vertical="center"/>
    </xf>
    <xf numFmtId="0" fontId="33" fillId="0" borderId="29" xfId="74" applyFont="1" applyBorder="1" applyAlignment="1">
      <alignment horizontal="center" vertical="center"/>
      <protection/>
    </xf>
    <xf numFmtId="0" fontId="23" fillId="0" borderId="27" xfId="77" applyFont="1" applyBorder="1" applyAlignment="1">
      <alignment vertical="center" shrinkToFit="1"/>
      <protection/>
    </xf>
    <xf numFmtId="0" fontId="33" fillId="0" borderId="27" xfId="77" applyFont="1" applyBorder="1" applyAlignment="1">
      <alignment horizontal="center" vertical="center" shrinkToFit="1"/>
      <protection/>
    </xf>
    <xf numFmtId="0" fontId="31" fillId="0" borderId="0" xfId="74" applyFont="1" applyAlignment="1">
      <alignment horizontal="center" vertical="center"/>
      <protection/>
    </xf>
    <xf numFmtId="0" fontId="23" fillId="0" borderId="0" xfId="77" applyFont="1" applyAlignment="1">
      <alignment horizontal="center" vertical="center"/>
      <protection/>
    </xf>
    <xf numFmtId="0" fontId="23" fillId="0" borderId="0" xfId="77" applyFont="1" applyAlignment="1">
      <alignment vertical="center"/>
      <protection/>
    </xf>
    <xf numFmtId="0" fontId="33" fillId="0" borderId="29" xfId="74" applyFont="1" applyBorder="1" applyAlignment="1">
      <alignment horizontal="center" vertical="center" shrinkToFit="1"/>
      <protection/>
    </xf>
    <xf numFmtId="0" fontId="33" fillId="0" borderId="29" xfId="74" applyFont="1" applyBorder="1" applyAlignment="1">
      <alignment horizontal="right" vertical="center"/>
      <protection/>
    </xf>
    <xf numFmtId="0" fontId="20" fillId="0" borderId="69" xfId="0" applyFont="1" applyFill="1" applyBorder="1" applyAlignment="1">
      <alignment vertical="top" wrapText="1"/>
    </xf>
    <xf numFmtId="0" fontId="20" fillId="0" borderId="70" xfId="0" applyFont="1" applyFill="1" applyBorder="1" applyAlignment="1">
      <alignment vertical="top" wrapText="1"/>
    </xf>
    <xf numFmtId="0" fontId="20" fillId="0" borderId="119" xfId="0" applyFont="1" applyFill="1" applyBorder="1" applyAlignment="1">
      <alignment vertical="top" wrapText="1"/>
    </xf>
    <xf numFmtId="0" fontId="20" fillId="0" borderId="120" xfId="0" applyFont="1" applyFill="1" applyBorder="1" applyAlignment="1">
      <alignment horizontal="left" vertical="top" wrapText="1"/>
    </xf>
    <xf numFmtId="0" fontId="20" fillId="0" borderId="47" xfId="0" applyFont="1" applyFill="1" applyBorder="1" applyAlignment="1">
      <alignment horizontal="left" vertical="top" wrapText="1"/>
    </xf>
    <xf numFmtId="0" fontId="20" fillId="0" borderId="121" xfId="0" applyFont="1" applyFill="1" applyBorder="1" applyAlignment="1">
      <alignment horizontal="left" vertical="top" wrapText="1"/>
    </xf>
    <xf numFmtId="0" fontId="20" fillId="0" borderId="10" xfId="0" applyFont="1" applyFill="1" applyBorder="1" applyAlignment="1">
      <alignment vertical="top" wrapText="1"/>
    </xf>
    <xf numFmtId="0" fontId="21" fillId="0" borderId="17" xfId="0" applyFont="1" applyFill="1" applyBorder="1" applyAlignment="1">
      <alignment vertical="top" wrapText="1"/>
    </xf>
    <xf numFmtId="0" fontId="20" fillId="0" borderId="1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10" xfId="0" applyFont="1" applyFill="1" applyBorder="1" applyAlignment="1">
      <alignment horizontal="left" vertical="top" wrapText="1"/>
    </xf>
    <xf numFmtId="176" fontId="67" fillId="0" borderId="13" xfId="0" applyNumberFormat="1" applyFont="1" applyFill="1" applyBorder="1" applyAlignment="1">
      <alignment horizontal="left" vertical="top" wrapText="1"/>
    </xf>
    <xf numFmtId="176" fontId="67" fillId="0" borderId="14" xfId="0" applyNumberFormat="1" applyFont="1" applyFill="1" applyBorder="1" applyAlignment="1">
      <alignment horizontal="left" vertical="top" wrapText="1"/>
    </xf>
    <xf numFmtId="176" fontId="67" fillId="0" borderId="121" xfId="0" applyNumberFormat="1" applyFont="1" applyFill="1" applyBorder="1" applyAlignment="1">
      <alignment horizontal="left" vertical="top" wrapText="1"/>
    </xf>
    <xf numFmtId="0" fontId="20" fillId="0" borderId="69" xfId="0" applyFont="1" applyFill="1" applyBorder="1" applyAlignment="1">
      <alignment vertical="top" wrapText="1" shrinkToFit="1"/>
    </xf>
    <xf numFmtId="0" fontId="20" fillId="0" borderId="70" xfId="0" applyFont="1" applyFill="1" applyBorder="1" applyAlignment="1">
      <alignment vertical="top" wrapText="1" shrinkToFi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71" xfId="0" applyFont="1" applyFill="1" applyBorder="1" applyAlignment="1">
      <alignment vertical="top" wrapText="1" shrinkToFit="1"/>
    </xf>
    <xf numFmtId="0" fontId="20" fillId="0" borderId="13" xfId="0" applyFont="1" applyFill="1" applyBorder="1" applyAlignment="1">
      <alignment vertical="top" wrapText="1"/>
    </xf>
    <xf numFmtId="0" fontId="21" fillId="0" borderId="23" xfId="0" applyFont="1" applyFill="1" applyBorder="1" applyAlignment="1">
      <alignment vertical="center"/>
    </xf>
    <xf numFmtId="0" fontId="25" fillId="0" borderId="122" xfId="0" applyNumberFormat="1" applyFont="1" applyFill="1" applyBorder="1" applyAlignment="1">
      <alignment horizontal="center" vertical="center" shrinkToFit="1"/>
    </xf>
    <xf numFmtId="0" fontId="25" fillId="0" borderId="123" xfId="0" applyNumberFormat="1" applyFont="1" applyFill="1" applyBorder="1" applyAlignment="1">
      <alignment horizontal="center" vertical="center" shrinkToFit="1"/>
    </xf>
    <xf numFmtId="0" fontId="25" fillId="0" borderId="124" xfId="0" applyNumberFormat="1" applyFont="1" applyFill="1" applyBorder="1" applyAlignment="1">
      <alignment horizontal="center" vertical="center" shrinkToFit="1"/>
    </xf>
    <xf numFmtId="0" fontId="25" fillId="0" borderId="125" xfId="0" applyNumberFormat="1" applyFont="1" applyFill="1" applyBorder="1" applyAlignment="1">
      <alignment horizontal="center" vertical="center" shrinkToFit="1"/>
    </xf>
    <xf numFmtId="0" fontId="25" fillId="0" borderId="126" xfId="0" applyNumberFormat="1" applyFont="1" applyFill="1" applyBorder="1" applyAlignment="1">
      <alignment horizontal="center" vertical="center" shrinkToFit="1"/>
    </xf>
    <xf numFmtId="0" fontId="25" fillId="0" borderId="127" xfId="0" applyNumberFormat="1" applyFont="1" applyFill="1" applyBorder="1" applyAlignment="1">
      <alignment horizontal="center" vertical="center" shrinkToFit="1"/>
    </xf>
    <xf numFmtId="0" fontId="26" fillId="0" borderId="128"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128"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121" xfId="0" applyFont="1" applyFill="1" applyBorder="1" applyAlignment="1">
      <alignment horizontal="left" vertical="center"/>
    </xf>
    <xf numFmtId="0" fontId="25" fillId="0" borderId="84" xfId="0" applyFont="1" applyFill="1" applyBorder="1" applyAlignment="1">
      <alignment horizontal="left" vertical="top" wrapText="1"/>
    </xf>
    <xf numFmtId="0" fontId="25" fillId="0" borderId="29" xfId="0" applyFont="1" applyFill="1" applyBorder="1" applyAlignment="1">
      <alignment horizontal="left" vertical="top" wrapText="1"/>
    </xf>
    <xf numFmtId="0" fontId="25" fillId="0" borderId="129" xfId="0" applyFont="1" applyFill="1" applyBorder="1" applyAlignment="1">
      <alignment horizontal="left" vertical="top" wrapText="1"/>
    </xf>
    <xf numFmtId="0" fontId="20" fillId="0" borderId="11" xfId="0" applyFont="1" applyFill="1" applyBorder="1" applyAlignment="1">
      <alignment horizontal="left" vertical="top" wrapText="1"/>
    </xf>
    <xf numFmtId="0" fontId="67" fillId="0" borderId="15"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22" xfId="0" applyFont="1" applyFill="1" applyBorder="1" applyAlignment="1">
      <alignment horizontal="left" vertical="top" wrapText="1"/>
    </xf>
    <xf numFmtId="0" fontId="20" fillId="0" borderId="69" xfId="63" applyFont="1" applyFill="1" applyBorder="1" applyAlignment="1">
      <alignment vertical="top" wrapText="1"/>
      <protection/>
    </xf>
    <xf numFmtId="0" fontId="20" fillId="0" borderId="70" xfId="63" applyFont="1" applyFill="1" applyBorder="1" applyAlignment="1">
      <alignment vertical="top" wrapText="1"/>
      <protection/>
    </xf>
    <xf numFmtId="0" fontId="26" fillId="0" borderId="0" xfId="0" applyFont="1" applyFill="1" applyBorder="1" applyAlignment="1">
      <alignment horizontal="center" vertical="center" shrinkToFit="1"/>
    </xf>
    <xf numFmtId="0" fontId="27" fillId="0" borderId="130" xfId="0" applyFont="1" applyFill="1" applyBorder="1" applyAlignment="1">
      <alignment horizontal="center" vertical="center"/>
    </xf>
    <xf numFmtId="0" fontId="20" fillId="0" borderId="131" xfId="0" applyFont="1" applyFill="1" applyBorder="1" applyAlignment="1">
      <alignment horizontal="center" vertical="center" wrapText="1"/>
    </xf>
    <xf numFmtId="0" fontId="22" fillId="0" borderId="17" xfId="0" applyFont="1" applyFill="1" applyBorder="1" applyAlignment="1">
      <alignment vertical="center"/>
    </xf>
    <xf numFmtId="0" fontId="27" fillId="0" borderId="132" xfId="0" applyNumberFormat="1" applyFont="1" applyFill="1" applyBorder="1" applyAlignment="1">
      <alignment horizontal="center" vertical="center"/>
    </xf>
    <xf numFmtId="0" fontId="27" fillId="0" borderId="130" xfId="0" applyNumberFormat="1" applyFont="1" applyFill="1" applyBorder="1" applyAlignment="1">
      <alignment horizontal="center" vertical="center"/>
    </xf>
    <xf numFmtId="0" fontId="27" fillId="0" borderId="40" xfId="0" applyNumberFormat="1" applyFont="1" applyFill="1" applyBorder="1" applyAlignment="1">
      <alignment horizontal="center" vertical="center"/>
    </xf>
    <xf numFmtId="0" fontId="27" fillId="0" borderId="12" xfId="0"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3" xfId="0" applyNumberFormat="1" applyFont="1" applyFill="1" applyBorder="1" applyAlignment="1">
      <alignment horizontal="center" vertical="center" shrinkToFit="1"/>
    </xf>
    <xf numFmtId="0" fontId="27" fillId="0" borderId="134" xfId="0" applyNumberFormat="1" applyFont="1" applyFill="1" applyBorder="1" applyAlignment="1">
      <alignment horizontal="center" vertical="center" shrinkToFit="1"/>
    </xf>
    <xf numFmtId="0" fontId="27" fillId="0" borderId="135" xfId="0" applyNumberFormat="1" applyFont="1" applyFill="1" applyBorder="1" applyAlignment="1">
      <alignment horizontal="center" vertical="center" shrinkToFit="1"/>
    </xf>
    <xf numFmtId="0" fontId="20" fillId="0" borderId="128" xfId="0" applyFont="1" applyFill="1" applyBorder="1" applyAlignment="1">
      <alignment horizontal="left" vertical="center" wrapText="1"/>
    </xf>
    <xf numFmtId="0" fontId="21" fillId="0" borderId="35" xfId="0" applyFont="1" applyFill="1" applyBorder="1" applyAlignment="1">
      <alignment vertical="center" wrapText="1"/>
    </xf>
    <xf numFmtId="0" fontId="21" fillId="0" borderId="84" xfId="0" applyFont="1" applyFill="1" applyBorder="1" applyAlignment="1">
      <alignment vertical="center" wrapText="1"/>
    </xf>
    <xf numFmtId="0" fontId="20" fillId="0" borderId="75" xfId="0" applyFont="1" applyFill="1" applyBorder="1" applyAlignment="1">
      <alignment vertical="top" wrapText="1"/>
    </xf>
    <xf numFmtId="0" fontId="21" fillId="0" borderId="136" xfId="0" applyFont="1" applyFill="1" applyBorder="1" applyAlignment="1">
      <alignment vertical="center"/>
    </xf>
    <xf numFmtId="0" fontId="25" fillId="0" borderId="137" xfId="0" applyFont="1" applyFill="1" applyBorder="1" applyAlignment="1">
      <alignment horizontal="center" vertical="center" shrinkToFit="1"/>
    </xf>
    <xf numFmtId="0" fontId="25" fillId="0" borderId="138" xfId="0" applyFont="1" applyFill="1" applyBorder="1" applyAlignment="1">
      <alignment horizontal="center" vertical="center" shrinkToFit="1"/>
    </xf>
    <xf numFmtId="0" fontId="25" fillId="0" borderId="139" xfId="0" applyFont="1" applyFill="1" applyBorder="1" applyAlignment="1">
      <alignment horizontal="center" vertical="center" shrinkToFit="1"/>
    </xf>
    <xf numFmtId="0" fontId="25" fillId="0" borderId="140" xfId="0" applyFont="1" applyFill="1" applyBorder="1" applyAlignment="1">
      <alignment horizontal="center" vertical="center" shrinkToFit="1"/>
    </xf>
    <xf numFmtId="0" fontId="25" fillId="0" borderId="126" xfId="0" applyFont="1" applyFill="1" applyBorder="1" applyAlignment="1">
      <alignment horizontal="center" vertical="center" shrinkToFit="1"/>
    </xf>
    <xf numFmtId="0" fontId="25" fillId="0" borderId="127" xfId="0" applyFont="1" applyFill="1" applyBorder="1" applyAlignment="1">
      <alignment horizontal="center" vertical="center" shrinkToFit="1"/>
    </xf>
    <xf numFmtId="0" fontId="25" fillId="0" borderId="123" xfId="0" applyFont="1" applyFill="1" applyBorder="1" applyAlignment="1">
      <alignment horizontal="center" vertical="center" shrinkToFit="1"/>
    </xf>
    <xf numFmtId="0" fontId="25" fillId="0" borderId="124" xfId="0" applyFont="1" applyFill="1" applyBorder="1" applyAlignment="1">
      <alignment horizontal="center" vertical="center" shrinkToFit="1"/>
    </xf>
    <xf numFmtId="0" fontId="24" fillId="0" borderId="3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41" xfId="0" applyFont="1" applyFill="1" applyBorder="1" applyAlignment="1">
      <alignment horizontal="left" vertical="center"/>
    </xf>
    <xf numFmtId="0" fontId="27" fillId="0" borderId="142" xfId="0" applyFont="1" applyFill="1" applyBorder="1" applyAlignment="1">
      <alignment horizontal="center" vertical="center"/>
    </xf>
    <xf numFmtId="0" fontId="28" fillId="0" borderId="71" xfId="0" applyFont="1" applyFill="1" applyBorder="1" applyAlignment="1">
      <alignment horizontal="center" vertical="center"/>
    </xf>
    <xf numFmtId="0" fontId="25" fillId="0" borderId="143" xfId="0" applyFont="1" applyFill="1" applyBorder="1" applyAlignment="1">
      <alignment horizontal="center" vertical="center"/>
    </xf>
    <xf numFmtId="0" fontId="21" fillId="0" borderId="144" xfId="0" applyFont="1" applyFill="1" applyBorder="1" applyAlignment="1">
      <alignment vertical="center"/>
    </xf>
    <xf numFmtId="0" fontId="25" fillId="0" borderId="143" xfId="0" applyFont="1" applyFill="1" applyBorder="1" applyAlignment="1">
      <alignment vertical="center"/>
    </xf>
    <xf numFmtId="0" fontId="21" fillId="0" borderId="143" xfId="0" applyFont="1" applyFill="1" applyBorder="1" applyAlignment="1">
      <alignment vertical="center"/>
    </xf>
    <xf numFmtId="0" fontId="27" fillId="0" borderId="36" xfId="0" applyFont="1" applyFill="1" applyBorder="1" applyAlignment="1">
      <alignment horizontal="center" vertical="center"/>
    </xf>
    <xf numFmtId="0" fontId="21" fillId="0" borderId="83" xfId="0" applyFont="1" applyFill="1" applyBorder="1" applyAlignment="1">
      <alignment horizontal="center" vertical="center"/>
    </xf>
    <xf numFmtId="0" fontId="27"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7" xfId="0" applyFont="1" applyFill="1" applyBorder="1" applyAlignment="1">
      <alignment horizontal="center" vertical="center"/>
    </xf>
    <xf numFmtId="0" fontId="20" fillId="0" borderId="128" xfId="0" applyFont="1" applyFill="1" applyBorder="1" applyAlignment="1">
      <alignment vertical="center"/>
    </xf>
    <xf numFmtId="0" fontId="20" fillId="0" borderId="14" xfId="0" applyFont="1" applyFill="1" applyBorder="1" applyAlignment="1">
      <alignment vertical="center"/>
    </xf>
    <xf numFmtId="0" fontId="20" fillId="0" borderId="23" xfId="0" applyFont="1" applyFill="1" applyBorder="1" applyAlignment="1">
      <alignment vertical="center"/>
    </xf>
    <xf numFmtId="0" fontId="21" fillId="0" borderId="84" xfId="0" applyFont="1" applyFill="1" applyBorder="1" applyAlignment="1">
      <alignment vertical="center"/>
    </xf>
    <xf numFmtId="0" fontId="21" fillId="0" borderId="29" xfId="0" applyFont="1" applyFill="1" applyBorder="1" applyAlignment="1">
      <alignment vertical="center"/>
    </xf>
    <xf numFmtId="0" fontId="21" fillId="0" borderId="26" xfId="0" applyFont="1" applyFill="1" applyBorder="1" applyAlignment="1">
      <alignment vertical="center"/>
    </xf>
    <xf numFmtId="0" fontId="21" fillId="0" borderId="35" xfId="0" applyFont="1" applyFill="1" applyBorder="1" applyAlignment="1">
      <alignment horizontal="left" vertical="center" wrapText="1"/>
    </xf>
    <xf numFmtId="0" fontId="20" fillId="0" borderId="13" xfId="0" applyFont="1" applyFill="1" applyBorder="1" applyAlignment="1">
      <alignment horizontal="center" vertical="top"/>
    </xf>
    <xf numFmtId="0" fontId="20" fillId="0" borderId="14" xfId="0" applyFont="1" applyFill="1" applyBorder="1" applyAlignment="1">
      <alignment horizontal="center" vertical="top"/>
    </xf>
    <xf numFmtId="0" fontId="20" fillId="0" borderId="23" xfId="0" applyFont="1" applyFill="1" applyBorder="1" applyAlignment="1">
      <alignment horizontal="center" vertical="top"/>
    </xf>
    <xf numFmtId="0" fontId="21" fillId="0" borderId="15" xfId="0" applyFont="1" applyFill="1" applyBorder="1" applyAlignment="1">
      <alignment vertical="center"/>
    </xf>
    <xf numFmtId="0" fontId="21" fillId="0" borderId="0" xfId="0" applyFont="1" applyFill="1" applyBorder="1" applyAlignment="1">
      <alignment vertical="center"/>
    </xf>
    <xf numFmtId="0" fontId="21" fillId="0" borderId="22" xfId="0" applyFont="1" applyFill="1" applyBorder="1" applyAlignment="1">
      <alignment vertical="center"/>
    </xf>
    <xf numFmtId="0" fontId="21" fillId="0" borderId="18" xfId="0" applyFont="1" applyFill="1" applyBorder="1" applyAlignment="1">
      <alignment vertical="center"/>
    </xf>
    <xf numFmtId="0" fontId="20" fillId="0" borderId="35" xfId="0" applyFont="1" applyFill="1" applyBorder="1" applyAlignment="1">
      <alignment horizontal="left" vertical="center" wrapText="1"/>
    </xf>
    <xf numFmtId="0" fontId="20" fillId="0" borderId="15" xfId="0" applyFont="1" applyFill="1" applyBorder="1" applyAlignment="1">
      <alignment horizontal="center" vertical="top"/>
    </xf>
    <xf numFmtId="0" fontId="20" fillId="0" borderId="0" xfId="0" applyFont="1" applyFill="1" applyBorder="1" applyAlignment="1">
      <alignment horizontal="center" vertical="top"/>
    </xf>
    <xf numFmtId="0" fontId="20" fillId="0" borderId="22" xfId="0" applyFont="1" applyFill="1" applyBorder="1" applyAlignment="1">
      <alignment horizontal="center" vertical="top"/>
    </xf>
    <xf numFmtId="0" fontId="20" fillId="0" borderId="145" xfId="0" applyFont="1" applyFill="1" applyBorder="1" applyAlignment="1">
      <alignment horizontal="center" vertical="top"/>
    </xf>
    <xf numFmtId="0" fontId="20" fillId="0" borderId="146" xfId="0" applyFont="1" applyFill="1" applyBorder="1" applyAlignment="1">
      <alignment vertical="center"/>
    </xf>
    <xf numFmtId="0" fontId="21" fillId="0" borderId="27" xfId="0" applyFont="1" applyFill="1" applyBorder="1" applyAlignment="1">
      <alignment vertical="center"/>
    </xf>
    <xf numFmtId="0" fontId="21" fillId="0" borderId="28" xfId="0" applyFont="1" applyFill="1" applyBorder="1" applyAlignment="1">
      <alignment vertical="center"/>
    </xf>
    <xf numFmtId="0" fontId="20" fillId="0" borderId="16" xfId="0" applyFont="1" applyFill="1" applyBorder="1" applyAlignment="1">
      <alignment horizontal="center" vertical="top"/>
    </xf>
    <xf numFmtId="0" fontId="20" fillId="0" borderId="36" xfId="0" applyFont="1" applyFill="1" applyBorder="1" applyAlignment="1">
      <alignment vertical="center" wrapText="1"/>
    </xf>
    <xf numFmtId="0" fontId="20" fillId="0" borderId="118" xfId="0" applyFont="1" applyFill="1" applyBorder="1" applyAlignment="1">
      <alignment vertical="center" wrapText="1"/>
    </xf>
    <xf numFmtId="0" fontId="20" fillId="0" borderId="11" xfId="0" applyFont="1" applyFill="1" applyBorder="1" applyAlignment="1">
      <alignment horizontal="center" vertical="top"/>
    </xf>
    <xf numFmtId="0" fontId="21" fillId="0" borderId="10" xfId="0" applyFont="1" applyFill="1" applyBorder="1" applyAlignment="1">
      <alignment vertical="center"/>
    </xf>
    <xf numFmtId="0" fontId="67" fillId="0" borderId="35" xfId="0" applyFont="1" applyFill="1" applyBorder="1" applyAlignment="1">
      <alignment horizontal="left" vertical="center" wrapText="1"/>
    </xf>
    <xf numFmtId="0" fontId="68" fillId="0" borderId="35" xfId="0" applyFont="1" applyFill="1" applyBorder="1" applyAlignment="1">
      <alignment vertical="center" wrapText="1"/>
    </xf>
    <xf numFmtId="0" fontId="68" fillId="0" borderId="84" xfId="0" applyFont="1" applyFill="1" applyBorder="1" applyAlignment="1">
      <alignment vertical="center" wrapText="1"/>
    </xf>
    <xf numFmtId="0" fontId="67" fillId="0" borderId="15" xfId="0" applyFont="1" applyFill="1" applyBorder="1" applyAlignment="1">
      <alignment horizontal="center" vertical="top"/>
    </xf>
    <xf numFmtId="0" fontId="67" fillId="0" borderId="0" xfId="0" applyFont="1" applyFill="1" applyBorder="1" applyAlignment="1">
      <alignment horizontal="center" vertical="top"/>
    </xf>
    <xf numFmtId="0" fontId="67" fillId="0" borderId="22" xfId="0" applyFont="1" applyFill="1" applyBorder="1" applyAlignment="1">
      <alignment horizontal="center" vertical="top"/>
    </xf>
    <xf numFmtId="0" fontId="68" fillId="0" borderId="15" xfId="0" applyFont="1" applyFill="1" applyBorder="1" applyAlignment="1">
      <alignment vertical="center"/>
    </xf>
    <xf numFmtId="0" fontId="68" fillId="0" borderId="0" xfId="0" applyFont="1" applyFill="1" applyBorder="1" applyAlignment="1">
      <alignment vertical="center"/>
    </xf>
    <xf numFmtId="0" fontId="68" fillId="0" borderId="22" xfId="0" applyFont="1" applyFill="1" applyBorder="1" applyAlignment="1">
      <alignment vertical="center"/>
    </xf>
    <xf numFmtId="0" fontId="68" fillId="0" borderId="18" xfId="0" applyFont="1" applyFill="1" applyBorder="1" applyAlignment="1">
      <alignment vertical="center"/>
    </xf>
    <xf numFmtId="0" fontId="68" fillId="0" borderId="29" xfId="0" applyFont="1" applyFill="1" applyBorder="1" applyAlignment="1">
      <alignment vertical="center"/>
    </xf>
    <xf numFmtId="0" fontId="68" fillId="0" borderId="26" xfId="0" applyFont="1" applyFill="1" applyBorder="1" applyAlignment="1">
      <alignment vertical="center"/>
    </xf>
    <xf numFmtId="0" fontId="21" fillId="0" borderId="146" xfId="0" applyFont="1" applyFill="1" applyBorder="1" applyAlignment="1">
      <alignment vertical="center"/>
    </xf>
    <xf numFmtId="0" fontId="20" fillId="0" borderId="35" xfId="0" applyFont="1" applyFill="1" applyBorder="1" applyAlignment="1">
      <alignment vertical="center"/>
    </xf>
    <xf numFmtId="0" fontId="20" fillId="0" borderId="84" xfId="0" applyFont="1" applyFill="1" applyBorder="1" applyAlignment="1">
      <alignment vertical="center"/>
    </xf>
    <xf numFmtId="0" fontId="20" fillId="0" borderId="10" xfId="0" applyFont="1" applyFill="1" applyBorder="1" applyAlignment="1">
      <alignment horizontal="center" vertical="top"/>
    </xf>
    <xf numFmtId="0" fontId="21" fillId="0" borderId="17" xfId="0" applyFont="1" applyFill="1" applyBorder="1" applyAlignment="1">
      <alignment vertical="center"/>
    </xf>
    <xf numFmtId="0" fontId="20" fillId="0" borderId="36" xfId="0" applyFont="1" applyFill="1" applyBorder="1" applyAlignment="1">
      <alignment vertical="center"/>
    </xf>
    <xf numFmtId="0" fontId="20" fillId="0" borderId="118" xfId="0" applyFont="1" applyFill="1" applyBorder="1" applyAlignment="1">
      <alignment vertical="center"/>
    </xf>
    <xf numFmtId="0" fontId="20" fillId="0" borderId="68" xfId="0" applyFont="1" applyFill="1" applyBorder="1" applyAlignment="1">
      <alignment vertical="center" wrapText="1"/>
    </xf>
    <xf numFmtId="0" fontId="21" fillId="0" borderId="118" xfId="0" applyFont="1" applyFill="1" applyBorder="1" applyAlignment="1">
      <alignment vertical="center" wrapText="1"/>
    </xf>
    <xf numFmtId="0" fontId="20" fillId="0" borderId="12" xfId="0" applyFont="1" applyFill="1" applyBorder="1" applyAlignment="1">
      <alignment horizontal="center" vertical="top"/>
    </xf>
    <xf numFmtId="0" fontId="20" fillId="0" borderId="20" xfId="0" applyFont="1" applyFill="1" applyBorder="1" applyAlignment="1">
      <alignment horizontal="center" vertical="top"/>
    </xf>
    <xf numFmtId="0" fontId="20" fillId="0" borderId="17" xfId="0" applyFont="1" applyFill="1" applyBorder="1" applyAlignment="1">
      <alignment horizontal="center" vertical="top"/>
    </xf>
    <xf numFmtId="0" fontId="20" fillId="0" borderId="83" xfId="0" applyFont="1" applyFill="1" applyBorder="1" applyAlignment="1">
      <alignment vertical="center" wrapText="1"/>
    </xf>
    <xf numFmtId="0" fontId="20" fillId="0" borderId="13" xfId="0" applyFont="1" applyFill="1" applyBorder="1" applyAlignment="1">
      <alignment horizontal="center" vertical="top" wrapText="1"/>
    </xf>
    <xf numFmtId="0" fontId="21" fillId="0" borderId="14" xfId="0" applyFont="1" applyFill="1" applyBorder="1" applyAlignment="1">
      <alignment vertical="center"/>
    </xf>
    <xf numFmtId="0" fontId="22" fillId="0" borderId="15" xfId="0" applyFont="1" applyFill="1" applyBorder="1" applyAlignment="1">
      <alignment vertical="center" wrapText="1"/>
    </xf>
    <xf numFmtId="0" fontId="22" fillId="0" borderId="0" xfId="0" applyFont="1" applyFill="1" applyBorder="1" applyAlignment="1">
      <alignment vertical="center" wrapText="1"/>
    </xf>
    <xf numFmtId="0" fontId="22" fillId="0" borderId="22" xfId="0" applyFont="1" applyFill="1" applyBorder="1" applyAlignment="1">
      <alignment vertical="center" wrapText="1"/>
    </xf>
    <xf numFmtId="0" fontId="20" fillId="0" borderId="147" xfId="0" applyFont="1" applyFill="1" applyBorder="1" applyAlignment="1">
      <alignment horizontal="center" vertical="top"/>
    </xf>
    <xf numFmtId="0" fontId="20" fillId="0" borderId="31" xfId="0" applyFont="1" applyFill="1" applyBorder="1" applyAlignment="1">
      <alignment horizontal="center" vertical="top"/>
    </xf>
    <xf numFmtId="0" fontId="20" fillId="0" borderId="25" xfId="0" applyFont="1" applyFill="1" applyBorder="1" applyAlignment="1">
      <alignment horizontal="center" vertical="top"/>
    </xf>
    <xf numFmtId="0" fontId="21" fillId="0" borderId="18" xfId="0" applyFont="1" applyFill="1" applyBorder="1" applyAlignment="1">
      <alignment horizontal="center" vertical="top"/>
    </xf>
    <xf numFmtId="0" fontId="21" fillId="0" borderId="29" xfId="0" applyFont="1" applyFill="1" applyBorder="1" applyAlignment="1">
      <alignment horizontal="center" vertical="top"/>
    </xf>
    <xf numFmtId="0" fontId="21" fillId="0" borderId="26" xfId="0" applyFont="1" applyFill="1" applyBorder="1" applyAlignment="1">
      <alignment horizontal="center" vertical="top"/>
    </xf>
    <xf numFmtId="0" fontId="21" fillId="0" borderId="83" xfId="0" applyFont="1" applyFill="1" applyBorder="1" applyAlignment="1">
      <alignment vertical="center" wrapText="1"/>
    </xf>
    <xf numFmtId="0" fontId="20" fillId="0" borderId="73" xfId="0" applyFont="1" applyFill="1" applyBorder="1" applyAlignment="1">
      <alignment horizontal="center" vertical="top" wrapText="1"/>
    </xf>
    <xf numFmtId="0" fontId="21" fillId="0" borderId="49" xfId="0" applyFont="1" applyFill="1" applyBorder="1" applyAlignment="1">
      <alignment vertical="center"/>
    </xf>
    <xf numFmtId="0" fontId="21" fillId="0" borderId="30" xfId="0" applyFont="1" applyFill="1" applyBorder="1" applyAlignment="1">
      <alignment vertical="center"/>
    </xf>
    <xf numFmtId="0" fontId="20" fillId="0" borderId="15" xfId="0" applyFont="1" applyFill="1" applyBorder="1" applyAlignment="1">
      <alignment horizontal="center" vertical="top" wrapText="1"/>
    </xf>
    <xf numFmtId="0" fontId="20" fillId="0" borderId="64" xfId="0" applyFont="1" applyFill="1" applyBorder="1" applyAlignment="1">
      <alignment horizontal="center" vertical="top" wrapText="1"/>
    </xf>
    <xf numFmtId="0" fontId="21" fillId="0" borderId="33" xfId="0" applyFont="1" applyFill="1" applyBorder="1" applyAlignment="1">
      <alignment vertical="center"/>
    </xf>
    <xf numFmtId="0" fontId="21" fillId="0" borderId="57" xfId="0" applyFont="1" applyFill="1" applyBorder="1" applyAlignment="1">
      <alignment vertical="center"/>
    </xf>
    <xf numFmtId="0" fontId="20" fillId="0" borderId="35" xfId="0" applyFont="1" applyFill="1" applyBorder="1" applyAlignment="1">
      <alignment vertical="center" wrapText="1"/>
    </xf>
    <xf numFmtId="0" fontId="20" fillId="0" borderId="148" xfId="0" applyFont="1" applyFill="1" applyBorder="1" applyAlignment="1">
      <alignment vertical="center" wrapText="1"/>
    </xf>
    <xf numFmtId="0" fontId="21" fillId="0" borderId="149" xfId="0" applyFont="1" applyFill="1" applyBorder="1" applyAlignment="1">
      <alignment horizontal="center" vertical="top"/>
    </xf>
    <xf numFmtId="0" fontId="21" fillId="0" borderId="66" xfId="0" applyFont="1" applyFill="1" applyBorder="1" applyAlignment="1">
      <alignment horizontal="center" vertical="top"/>
    </xf>
    <xf numFmtId="0" fontId="21" fillId="0" borderId="55" xfId="0" applyFont="1" applyFill="1" applyBorder="1" applyAlignment="1">
      <alignment horizontal="center" vertical="top"/>
    </xf>
    <xf numFmtId="0" fontId="20" fillId="0" borderId="19" xfId="0" applyFont="1" applyFill="1" applyBorder="1" applyAlignment="1">
      <alignment horizontal="center" vertical="top"/>
    </xf>
    <xf numFmtId="0" fontId="21" fillId="0" borderId="118" xfId="0" applyFont="1" applyFill="1" applyBorder="1" applyAlignment="1">
      <alignment vertical="center"/>
    </xf>
    <xf numFmtId="0" fontId="20" fillId="0" borderId="11" xfId="0" applyFont="1" applyFill="1" applyBorder="1" applyAlignment="1">
      <alignment horizontal="center" vertical="top" wrapText="1"/>
    </xf>
    <xf numFmtId="0" fontId="21" fillId="0" borderId="11" xfId="0" applyFont="1" applyFill="1" applyBorder="1" applyAlignment="1">
      <alignment vertical="center"/>
    </xf>
    <xf numFmtId="0" fontId="20" fillId="0" borderId="24" xfId="0" applyFont="1" applyFill="1" applyBorder="1" applyAlignment="1">
      <alignment horizontal="center" vertical="top"/>
    </xf>
    <xf numFmtId="0" fontId="21" fillId="0" borderId="15" xfId="0" applyFont="1" applyFill="1" applyBorder="1" applyAlignment="1">
      <alignment horizontal="center" vertical="top"/>
    </xf>
    <xf numFmtId="0" fontId="21" fillId="0" borderId="0" xfId="0" applyFont="1" applyFill="1" applyBorder="1" applyAlignment="1">
      <alignment horizontal="center" vertical="top"/>
    </xf>
    <xf numFmtId="0" fontId="21" fillId="0" borderId="22" xfId="0" applyFont="1" applyFill="1" applyBorder="1" applyAlignment="1">
      <alignment horizontal="center" vertical="top"/>
    </xf>
    <xf numFmtId="0" fontId="20" fillId="0" borderId="128" xfId="0" applyFont="1" applyFill="1" applyBorder="1" applyAlignment="1">
      <alignment vertical="center" wrapText="1"/>
    </xf>
    <xf numFmtId="0" fontId="20" fillId="0" borderId="41" xfId="0" applyFont="1" applyFill="1" applyBorder="1" applyAlignment="1">
      <alignment vertical="center" wrapText="1"/>
    </xf>
    <xf numFmtId="0" fontId="21" fillId="0" borderId="41" xfId="0" applyFont="1" applyFill="1" applyBorder="1" applyAlignment="1">
      <alignment vertical="center"/>
    </xf>
    <xf numFmtId="0" fontId="21" fillId="0" borderId="31" xfId="0" applyFont="1" applyFill="1" applyBorder="1" applyAlignment="1">
      <alignment horizontal="center" vertical="top"/>
    </xf>
    <xf numFmtId="0" fontId="21" fillId="0" borderId="25" xfId="0" applyFont="1" applyFill="1" applyBorder="1" applyAlignment="1">
      <alignment horizontal="center" vertical="top"/>
    </xf>
    <xf numFmtId="0" fontId="21" fillId="0" borderId="85" xfId="0" applyFont="1" applyFill="1" applyBorder="1" applyAlignment="1">
      <alignment vertical="center"/>
    </xf>
    <xf numFmtId="0" fontId="20" fillId="0" borderId="23" xfId="0" applyFont="1" applyFill="1" applyBorder="1" applyAlignment="1">
      <alignment vertical="center" wrapText="1"/>
    </xf>
    <xf numFmtId="0" fontId="20" fillId="0" borderId="150" xfId="0" applyFont="1" applyFill="1" applyBorder="1" applyAlignment="1">
      <alignment horizontal="center" vertical="top"/>
    </xf>
    <xf numFmtId="0" fontId="20" fillId="0" borderId="34" xfId="0" applyFont="1" applyFill="1" applyBorder="1" applyAlignment="1">
      <alignment horizontal="center" vertical="top"/>
    </xf>
    <xf numFmtId="0" fontId="22" fillId="0" borderId="23" xfId="0" applyFont="1" applyFill="1" applyBorder="1" applyAlignment="1">
      <alignment vertical="center"/>
    </xf>
    <xf numFmtId="0" fontId="21" fillId="0" borderId="85" xfId="0" applyFont="1" applyFill="1" applyBorder="1" applyAlignment="1">
      <alignment vertical="center" wrapText="1"/>
    </xf>
    <xf numFmtId="0" fontId="21" fillId="0" borderId="149" xfId="0" applyFont="1" applyFill="1" applyBorder="1" applyAlignment="1">
      <alignment vertical="center"/>
    </xf>
    <xf numFmtId="0" fontId="21" fillId="0" borderId="66" xfId="0" applyFont="1" applyFill="1" applyBorder="1" applyAlignment="1">
      <alignment vertical="center"/>
    </xf>
    <xf numFmtId="0" fontId="21" fillId="0" borderId="55" xfId="0" applyFont="1" applyFill="1" applyBorder="1" applyAlignment="1">
      <alignment vertical="center"/>
    </xf>
    <xf numFmtId="0" fontId="20" fillId="0" borderId="151" xfId="0" applyFont="1" applyFill="1" applyBorder="1" applyAlignment="1">
      <alignment horizontal="center" vertical="top"/>
    </xf>
    <xf numFmtId="0" fontId="20" fillId="0" borderId="73" xfId="0" applyFont="1" applyFill="1" applyBorder="1" applyAlignment="1">
      <alignment horizontal="center" vertical="top"/>
    </xf>
    <xf numFmtId="0" fontId="21" fillId="0" borderId="49" xfId="0" applyFont="1" applyBorder="1" applyAlignment="1">
      <alignment horizontal="center" vertical="top"/>
    </xf>
    <xf numFmtId="0" fontId="21" fillId="0" borderId="30" xfId="0" applyFont="1" applyBorder="1" applyAlignment="1">
      <alignment horizontal="center" vertical="top"/>
    </xf>
    <xf numFmtId="0" fontId="20" fillId="0" borderId="37" xfId="0" applyFont="1" applyFill="1" applyBorder="1" applyAlignment="1">
      <alignment vertical="center" wrapText="1"/>
    </xf>
    <xf numFmtId="0" fontId="21" fillId="0" borderId="35" xfId="0" applyFont="1" applyFill="1" applyBorder="1" applyAlignment="1">
      <alignment vertical="center"/>
    </xf>
    <xf numFmtId="0" fontId="20" fillId="0" borderId="23" xfId="71" applyFont="1" applyFill="1" applyBorder="1" applyAlignment="1">
      <alignment vertical="center"/>
      <protection/>
    </xf>
    <xf numFmtId="0" fontId="20" fillId="0" borderId="26" xfId="71" applyFont="1" applyFill="1" applyBorder="1" applyAlignment="1">
      <alignment vertical="center"/>
      <protection/>
    </xf>
    <xf numFmtId="0" fontId="20" fillId="0" borderId="68" xfId="71" applyFont="1" applyFill="1" applyBorder="1" applyAlignment="1">
      <alignment vertical="center" wrapText="1"/>
      <protection/>
    </xf>
    <xf numFmtId="0" fontId="20" fillId="0" borderId="83" xfId="71" applyFont="1" applyFill="1" applyBorder="1" applyAlignment="1">
      <alignment vertical="center" wrapText="1"/>
      <protection/>
    </xf>
    <xf numFmtId="0" fontId="20" fillId="0" borderId="69" xfId="0" applyFont="1" applyFill="1" applyBorder="1" applyAlignment="1">
      <alignment horizontal="left" vertical="top" wrapText="1"/>
    </xf>
    <xf numFmtId="0" fontId="20" fillId="0" borderId="70" xfId="0" applyFont="1" applyFill="1" applyBorder="1" applyAlignment="1">
      <alignment horizontal="left" vertical="top" wrapText="1"/>
    </xf>
    <xf numFmtId="0" fontId="20" fillId="0" borderId="71" xfId="0" applyFont="1" applyFill="1" applyBorder="1" applyAlignment="1">
      <alignment horizontal="left" vertical="top" wrapText="1"/>
    </xf>
    <xf numFmtId="0" fontId="20" fillId="0" borderId="32" xfId="0" applyFont="1" applyFill="1" applyBorder="1" applyAlignment="1">
      <alignment horizontal="center" vertical="top"/>
    </xf>
    <xf numFmtId="0" fontId="20" fillId="0" borderId="152" xfId="0" applyFont="1" applyFill="1" applyBorder="1" applyAlignment="1">
      <alignment horizontal="left" vertical="top" wrapText="1"/>
    </xf>
    <xf numFmtId="0" fontId="20" fillId="0" borderId="50" xfId="0" applyFont="1" applyFill="1" applyBorder="1" applyAlignment="1">
      <alignment horizontal="center" vertical="top"/>
    </xf>
    <xf numFmtId="0" fontId="67" fillId="0" borderId="11" xfId="0" applyFont="1" applyFill="1" applyBorder="1" applyAlignment="1">
      <alignment vertical="top" wrapText="1"/>
    </xf>
    <xf numFmtId="0" fontId="68" fillId="0" borderId="10" xfId="0" applyFont="1" applyFill="1" applyBorder="1" applyAlignment="1">
      <alignment vertical="top" wrapText="1"/>
    </xf>
    <xf numFmtId="0" fontId="67" fillId="0" borderId="13" xfId="0" applyFont="1" applyFill="1" applyBorder="1" applyAlignment="1">
      <alignment horizontal="left" vertical="top" wrapText="1"/>
    </xf>
    <xf numFmtId="0" fontId="67" fillId="0" borderId="14" xfId="0" applyFont="1" applyFill="1" applyBorder="1" applyAlignment="1">
      <alignment horizontal="left" vertical="top" wrapText="1"/>
    </xf>
    <xf numFmtId="0" fontId="67" fillId="0" borderId="23" xfId="0" applyFont="1" applyFill="1" applyBorder="1" applyAlignment="1">
      <alignment horizontal="left" vertical="top" wrapText="1"/>
    </xf>
    <xf numFmtId="0" fontId="67" fillId="0" borderId="70" xfId="0" applyFont="1" applyFill="1" applyBorder="1" applyAlignment="1">
      <alignment vertical="top" wrapText="1" shrinkToFit="1"/>
    </xf>
    <xf numFmtId="0" fontId="67" fillId="0" borderId="35" xfId="0" applyFont="1" applyFill="1" applyBorder="1" applyAlignment="1">
      <alignment vertical="center"/>
    </xf>
    <xf numFmtId="0" fontId="67" fillId="0" borderId="10" xfId="0" applyFont="1" applyFill="1" applyBorder="1" applyAlignment="1">
      <alignment horizontal="center" vertical="top"/>
    </xf>
    <xf numFmtId="0" fontId="68" fillId="0" borderId="10" xfId="0" applyFont="1" applyFill="1" applyBorder="1" applyAlignment="1">
      <alignment vertical="center"/>
    </xf>
    <xf numFmtId="0" fontId="20"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0" fillId="0" borderId="15" xfId="71" applyFont="1" applyFill="1" applyBorder="1" applyAlignment="1">
      <alignment horizontal="left" vertical="top" wrapText="1"/>
      <protection/>
    </xf>
    <xf numFmtId="0" fontId="20" fillId="0" borderId="22" xfId="71" applyFont="1" applyFill="1" applyBorder="1" applyAlignment="1">
      <alignment horizontal="left" vertical="top" wrapText="1"/>
      <protection/>
    </xf>
    <xf numFmtId="0" fontId="21" fillId="0" borderId="0" xfId="61" applyFont="1" applyAlignment="1">
      <alignment horizontal="left" vertical="center"/>
      <protection/>
    </xf>
    <xf numFmtId="0" fontId="21" fillId="0" borderId="21" xfId="61" applyFont="1" applyBorder="1">
      <alignment vertical="center"/>
      <protection/>
    </xf>
    <xf numFmtId="0" fontId="21" fillId="0" borderId="27" xfId="61" applyFont="1" applyBorder="1">
      <alignment vertical="center"/>
      <protection/>
    </xf>
    <xf numFmtId="0" fontId="21" fillId="0" borderId="28" xfId="61" applyFont="1" applyBorder="1">
      <alignment vertical="center"/>
      <protection/>
    </xf>
    <xf numFmtId="0" fontId="21" fillId="0" borderId="21" xfId="61" applyFont="1" applyBorder="1" applyAlignment="1">
      <alignment horizontal="center" vertical="center"/>
      <protection/>
    </xf>
    <xf numFmtId="0" fontId="21" fillId="0" borderId="28" xfId="61" applyFont="1" applyBorder="1" applyAlignment="1">
      <alignment horizontal="center" vertical="center"/>
      <protection/>
    </xf>
    <xf numFmtId="0" fontId="21" fillId="0" borderId="21" xfId="61" applyFont="1" applyBorder="1" applyAlignment="1">
      <alignment vertical="center"/>
      <protection/>
    </xf>
    <xf numFmtId="0" fontId="21" fillId="0" borderId="27" xfId="61" applyFont="1" applyBorder="1" applyAlignment="1">
      <alignment vertical="center"/>
      <protection/>
    </xf>
    <xf numFmtId="0" fontId="21" fillId="0" borderId="28" xfId="61" applyFont="1" applyBorder="1" applyAlignment="1">
      <alignment vertical="center"/>
      <protection/>
    </xf>
    <xf numFmtId="0" fontId="21" fillId="0" borderId="14" xfId="61" applyNumberFormat="1" applyFont="1" applyBorder="1" applyAlignment="1">
      <alignment horizontal="center" vertical="center"/>
      <protection/>
    </xf>
    <xf numFmtId="0" fontId="21" fillId="0" borderId="14"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18" xfId="61" applyFont="1" applyBorder="1" applyAlignment="1">
      <alignment horizontal="center" vertical="center"/>
      <protection/>
    </xf>
    <xf numFmtId="0" fontId="21" fillId="0" borderId="29" xfId="61" applyFont="1" applyBorder="1" applyAlignment="1">
      <alignment horizontal="center" vertical="center"/>
      <protection/>
    </xf>
    <xf numFmtId="0" fontId="21" fillId="0" borderId="11" xfId="61" applyFont="1" applyBorder="1" applyAlignment="1">
      <alignment horizontal="center" vertical="center" wrapText="1"/>
      <protection/>
    </xf>
    <xf numFmtId="0" fontId="21" fillId="0" borderId="17" xfId="61" applyFont="1" applyBorder="1" applyAlignment="1">
      <alignment horizontal="center" vertical="center"/>
      <protection/>
    </xf>
    <xf numFmtId="0" fontId="21" fillId="0" borderId="12" xfId="61" applyFont="1" applyBorder="1" applyAlignment="1">
      <alignment horizontal="center" vertical="center" wrapText="1"/>
      <protection/>
    </xf>
    <xf numFmtId="0" fontId="21" fillId="0" borderId="12" xfId="61" applyFont="1" applyBorder="1" applyAlignment="1">
      <alignment horizontal="center" vertical="center"/>
      <protection/>
    </xf>
    <xf numFmtId="0" fontId="37" fillId="0" borderId="29" xfId="61" applyFont="1" applyBorder="1" applyAlignment="1">
      <alignment horizontal="center" vertical="center"/>
      <protection/>
    </xf>
    <xf numFmtId="0" fontId="21" fillId="0" borderId="14" xfId="61" applyFont="1" applyBorder="1" applyAlignment="1">
      <alignment horizontal="center" vertical="center" shrinkToFit="1"/>
      <protection/>
    </xf>
    <xf numFmtId="0" fontId="21" fillId="0" borderId="0" xfId="61" applyFont="1" applyBorder="1" applyAlignment="1">
      <alignment horizontal="left" vertical="center"/>
      <protection/>
    </xf>
    <xf numFmtId="0" fontId="21" fillId="0" borderId="14" xfId="61" applyFont="1" applyBorder="1">
      <alignment vertical="center"/>
      <protection/>
    </xf>
    <xf numFmtId="0" fontId="22" fillId="0" borderId="0" xfId="61" applyFont="1">
      <alignment vertical="center"/>
      <protection/>
    </xf>
    <xf numFmtId="0" fontId="35" fillId="0" borderId="12" xfId="61" applyFont="1" applyBorder="1" applyAlignment="1">
      <alignment horizontal="distributed" vertical="center"/>
      <protection/>
    </xf>
    <xf numFmtId="0" fontId="35" fillId="0" borderId="12" xfId="61" applyFont="1" applyBorder="1" applyAlignment="1">
      <alignment horizontal="distributed" vertical="center" wrapText="1"/>
      <protection/>
    </xf>
    <xf numFmtId="0" fontId="35" fillId="0" borderId="13" xfId="61" applyFont="1" applyBorder="1" applyAlignment="1">
      <alignment horizontal="left" vertical="center" indent="1"/>
      <protection/>
    </xf>
    <xf numFmtId="0" fontId="35" fillId="0" borderId="14" xfId="61" applyFont="1" applyBorder="1" applyAlignment="1">
      <alignment horizontal="left" vertical="center" indent="1"/>
      <protection/>
    </xf>
    <xf numFmtId="0" fontId="35" fillId="0" borderId="23" xfId="61" applyFont="1" applyBorder="1" applyAlignment="1">
      <alignment horizontal="left" vertical="center" indent="1"/>
      <protection/>
    </xf>
    <xf numFmtId="0" fontId="35" fillId="0" borderId="21" xfId="61" applyFont="1" applyBorder="1" applyAlignment="1">
      <alignment horizontal="left" vertical="center" wrapText="1"/>
      <protection/>
    </xf>
    <xf numFmtId="0" fontId="35" fillId="0" borderId="27" xfId="61" applyFont="1" applyBorder="1" applyAlignment="1">
      <alignment horizontal="left" vertical="center" wrapText="1"/>
      <protection/>
    </xf>
    <xf numFmtId="0" fontId="35" fillId="0" borderId="21" xfId="61" applyFont="1" applyBorder="1" applyAlignment="1">
      <alignment horizontal="center" vertical="center"/>
      <protection/>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34" fillId="0" borderId="0" xfId="61" applyFont="1" applyAlignment="1">
      <alignment horizontal="center" vertical="center"/>
      <protection/>
    </xf>
    <xf numFmtId="0" fontId="35" fillId="0" borderId="29" xfId="61" applyFont="1" applyBorder="1" applyAlignment="1">
      <alignment horizontal="center" vertical="center"/>
      <protection/>
    </xf>
    <xf numFmtId="0" fontId="35" fillId="0" borderId="26" xfId="61" applyFont="1" applyBorder="1" applyAlignment="1">
      <alignment horizontal="center" vertical="center"/>
      <protection/>
    </xf>
    <xf numFmtId="0" fontId="35" fillId="0" borderId="21" xfId="61" applyFont="1" applyBorder="1" applyAlignment="1">
      <alignment horizontal="distributed" vertical="center"/>
      <protection/>
    </xf>
    <xf numFmtId="0" fontId="35" fillId="0" borderId="27" xfId="61" applyFont="1" applyBorder="1" applyAlignment="1">
      <alignment horizontal="distributed" vertical="center"/>
      <protection/>
    </xf>
    <xf numFmtId="0" fontId="35" fillId="0" borderId="28" xfId="61" applyFont="1" applyBorder="1" applyAlignment="1">
      <alignment horizontal="distributed" vertical="center"/>
      <protection/>
    </xf>
    <xf numFmtId="0" fontId="36" fillId="0" borderId="18" xfId="61" applyFont="1" applyBorder="1" applyAlignment="1">
      <alignment horizontal="center" vertical="center"/>
      <protection/>
    </xf>
    <xf numFmtId="0" fontId="36" fillId="0" borderId="29" xfId="61" applyFont="1" applyBorder="1" applyAlignment="1">
      <alignment horizontal="center" vertical="center"/>
      <protection/>
    </xf>
    <xf numFmtId="0" fontId="35" fillId="0" borderId="28" xfId="61" applyFont="1" applyBorder="1" applyAlignment="1">
      <alignment horizontal="left" vertical="center" wrapText="1"/>
      <protection/>
    </xf>
    <xf numFmtId="0" fontId="21" fillId="0" borderId="21" xfId="61" applyFont="1" applyBorder="1" applyAlignment="1">
      <alignment vertical="center" wrapText="1"/>
      <protection/>
    </xf>
    <xf numFmtId="0" fontId="21" fillId="0" borderId="27" xfId="61" applyFont="1" applyBorder="1" applyAlignment="1">
      <alignment vertical="center" wrapText="1"/>
      <protection/>
    </xf>
    <xf numFmtId="0" fontId="21" fillId="0" borderId="28" xfId="61" applyFont="1" applyBorder="1" applyAlignment="1">
      <alignment vertical="center" wrapText="1"/>
      <protection/>
    </xf>
    <xf numFmtId="0" fontId="35" fillId="0" borderId="18" xfId="61" applyFont="1" applyBorder="1" applyAlignment="1">
      <alignment horizontal="center" vertical="center"/>
      <protection/>
    </xf>
    <xf numFmtId="0" fontId="35" fillId="0" borderId="11" xfId="61" applyFont="1" applyBorder="1" applyAlignment="1">
      <alignment horizontal="center" vertical="center"/>
      <protection/>
    </xf>
    <xf numFmtId="0" fontId="35" fillId="0" borderId="17" xfId="61" applyFont="1" applyBorder="1" applyAlignment="1">
      <alignment horizontal="center" vertical="center"/>
      <protection/>
    </xf>
    <xf numFmtId="0" fontId="21" fillId="0" borderId="17" xfId="61" applyFont="1" applyBorder="1" applyAlignment="1">
      <alignment horizontal="center" vertical="center" wrapText="1"/>
      <protection/>
    </xf>
    <xf numFmtId="0" fontId="21" fillId="0" borderId="15" xfId="61" applyFont="1" applyBorder="1" applyAlignment="1">
      <alignment horizontal="center" vertical="center" wrapText="1"/>
      <protection/>
    </xf>
    <xf numFmtId="0" fontId="21" fillId="0" borderId="22" xfId="61" applyFont="1" applyBorder="1" applyAlignment="1">
      <alignment horizontal="center" vertical="center" wrapText="1"/>
      <protection/>
    </xf>
    <xf numFmtId="0" fontId="21" fillId="0" borderId="18" xfId="61" applyFont="1" applyBorder="1" applyAlignment="1">
      <alignment horizontal="center" vertical="center" wrapText="1"/>
      <protection/>
    </xf>
    <xf numFmtId="0" fontId="21" fillId="0" borderId="26" xfId="61" applyFont="1" applyBorder="1" applyAlignment="1">
      <alignment horizontal="center" vertical="center" wrapText="1"/>
      <protection/>
    </xf>
    <xf numFmtId="0" fontId="21" fillId="0" borderId="15" xfId="61" applyFont="1" applyBorder="1" applyAlignment="1">
      <alignment horizontal="center" vertical="center"/>
      <protection/>
    </xf>
    <xf numFmtId="0" fontId="21" fillId="0" borderId="0" xfId="61" applyFont="1" applyBorder="1" applyAlignment="1">
      <alignment horizontal="center" vertical="center"/>
      <protection/>
    </xf>
    <xf numFmtId="0" fontId="21" fillId="0" borderId="22" xfId="61" applyFont="1" applyBorder="1" applyAlignment="1">
      <alignment horizontal="center" vertical="center"/>
      <protection/>
    </xf>
    <xf numFmtId="0" fontId="21" fillId="0" borderId="26" xfId="61" applyFont="1" applyBorder="1" applyAlignment="1">
      <alignment horizontal="center" vertical="center"/>
      <protection/>
    </xf>
    <xf numFmtId="0" fontId="34" fillId="0" borderId="0" xfId="75" applyFont="1" applyAlignment="1">
      <alignment horizontal="center" vertical="center"/>
      <protection/>
    </xf>
    <xf numFmtId="0" fontId="21" fillId="0" borderId="13" xfId="75" applyFont="1" applyFill="1" applyBorder="1" applyAlignment="1">
      <alignment horizontal="center" vertical="center" wrapText="1"/>
      <protection/>
    </xf>
    <xf numFmtId="0" fontId="0" fillId="0" borderId="1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Alignment="1">
      <alignment horizontal="center" vertical="center" wrapText="1"/>
    </xf>
    <xf numFmtId="0" fontId="0" fillId="0" borderId="22"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6" xfId="0" applyFill="1" applyBorder="1" applyAlignment="1">
      <alignment horizontal="center" vertical="center" wrapText="1"/>
    </xf>
    <xf numFmtId="0" fontId="21" fillId="0" borderId="12" xfId="78" applyFont="1" applyFill="1" applyBorder="1" applyAlignment="1">
      <alignment/>
      <protection/>
    </xf>
    <xf numFmtId="0" fontId="0" fillId="0" borderId="12" xfId="0" applyFill="1" applyBorder="1" applyAlignment="1">
      <alignment vertical="center"/>
    </xf>
    <xf numFmtId="0" fontId="38" fillId="0" borderId="21" xfId="72" applyFont="1" applyFill="1" applyBorder="1" applyAlignment="1">
      <alignment horizontal="center" vertical="center"/>
      <protection/>
    </xf>
    <xf numFmtId="0" fontId="0" fillId="0" borderId="27" xfId="0" applyFill="1" applyBorder="1" applyAlignment="1">
      <alignment vertical="center"/>
    </xf>
    <xf numFmtId="0" fontId="0" fillId="0" borderId="28" xfId="0" applyFill="1" applyBorder="1" applyAlignment="1">
      <alignment vertical="center"/>
    </xf>
    <xf numFmtId="0" fontId="25" fillId="25" borderId="11" xfId="64" applyFont="1" applyFill="1" applyBorder="1" applyAlignment="1">
      <alignment vertical="center" wrapText="1"/>
      <protection/>
    </xf>
    <xf numFmtId="0" fontId="21" fillId="0" borderId="17" xfId="0" applyFont="1" applyBorder="1" applyAlignment="1">
      <alignment vertical="center" wrapText="1"/>
    </xf>
    <xf numFmtId="0" fontId="65" fillId="0" borderId="11" xfId="64" applyFont="1" applyFill="1" applyBorder="1" applyAlignment="1">
      <alignment vertical="top" wrapText="1"/>
      <protection/>
    </xf>
    <xf numFmtId="0" fontId="65" fillId="0" borderId="10" xfId="64" applyFont="1" applyFill="1" applyBorder="1" applyAlignment="1">
      <alignment vertical="top" wrapText="1"/>
      <protection/>
    </xf>
    <xf numFmtId="0" fontId="68" fillId="0" borderId="17" xfId="0" applyFont="1" applyFill="1" applyBorder="1" applyAlignment="1">
      <alignment vertical="top" wrapText="1"/>
    </xf>
    <xf numFmtId="0" fontId="25" fillId="25" borderId="10" xfId="64" applyFont="1" applyFill="1" applyBorder="1" applyAlignment="1">
      <alignment vertical="center" wrapText="1"/>
      <protection/>
    </xf>
    <xf numFmtId="0" fontId="21" fillId="0" borderId="32" xfId="0" applyFont="1" applyBorder="1" applyAlignment="1">
      <alignment vertical="center" wrapText="1"/>
    </xf>
    <xf numFmtId="0" fontId="65" fillId="0" borderId="17" xfId="64" applyFont="1" applyFill="1" applyBorder="1" applyAlignment="1">
      <alignment vertical="top" wrapText="1"/>
      <protection/>
    </xf>
    <xf numFmtId="0" fontId="25" fillId="25" borderId="17" xfId="64" applyFont="1" applyFill="1" applyBorder="1" applyAlignment="1">
      <alignment vertical="center" wrapText="1"/>
      <protection/>
    </xf>
    <xf numFmtId="0" fontId="66" fillId="0" borderId="11" xfId="66" applyFont="1" applyFill="1" applyBorder="1" applyAlignment="1">
      <alignment vertical="center" wrapText="1"/>
      <protection/>
    </xf>
    <xf numFmtId="0" fontId="68" fillId="0" borderId="10" xfId="0" applyFont="1" applyFill="1" applyBorder="1" applyAlignment="1">
      <alignment vertical="center" wrapText="1"/>
    </xf>
    <xf numFmtId="0" fontId="24" fillId="0" borderId="11" xfId="66" applyFont="1" applyFill="1" applyBorder="1" applyAlignment="1">
      <alignment vertical="center" wrapText="1"/>
      <protection/>
    </xf>
    <xf numFmtId="0" fontId="21" fillId="0" borderId="17" xfId="0" applyFont="1" applyFill="1" applyBorder="1" applyAlignment="1">
      <alignment vertical="center" wrapText="1"/>
    </xf>
    <xf numFmtId="0" fontId="21" fillId="0" borderId="10" xfId="0" applyFont="1" applyFill="1" applyBorder="1" applyAlignment="1">
      <alignment vertical="center" wrapText="1"/>
    </xf>
    <xf numFmtId="0" fontId="25" fillId="25" borderId="11" xfId="67" applyFont="1" applyFill="1" applyBorder="1" applyAlignment="1">
      <alignment horizontal="left" vertical="center" wrapText="1"/>
      <protection/>
    </xf>
    <xf numFmtId="0" fontId="25" fillId="0" borderId="10" xfId="0" applyFont="1" applyBorder="1" applyAlignment="1">
      <alignment horizontal="left" vertical="center" wrapText="1"/>
    </xf>
    <xf numFmtId="0" fontId="25" fillId="0" borderId="17" xfId="0" applyFont="1" applyBorder="1" applyAlignment="1">
      <alignment horizontal="left" vertical="center" wrapText="1"/>
    </xf>
    <xf numFmtId="0" fontId="25" fillId="25" borderId="10" xfId="67" applyFont="1" applyFill="1" applyBorder="1" applyAlignment="1">
      <alignment horizontal="left" vertical="center" wrapText="1"/>
      <protection/>
    </xf>
    <xf numFmtId="0" fontId="25" fillId="0" borderId="11" xfId="64" applyFont="1" applyFill="1" applyBorder="1" applyAlignment="1">
      <alignment vertical="top" wrapText="1"/>
      <protection/>
    </xf>
    <xf numFmtId="0" fontId="24" fillId="0" borderId="11" xfId="66" applyFont="1" applyFill="1" applyBorder="1" applyAlignment="1">
      <alignment horizontal="left" vertical="top" wrapText="1"/>
      <protection/>
    </xf>
    <xf numFmtId="0" fontId="24" fillId="0" borderId="10" xfId="66" applyFont="1" applyFill="1" applyBorder="1" applyAlignment="1">
      <alignment horizontal="left" vertical="top" wrapText="1"/>
      <protection/>
    </xf>
    <xf numFmtId="0" fontId="39" fillId="21" borderId="13" xfId="0" applyFont="1" applyFill="1" applyBorder="1" applyAlignment="1">
      <alignment horizontal="center" vertical="center"/>
    </xf>
    <xf numFmtId="0" fontId="39" fillId="21" borderId="14" xfId="0" applyFont="1" applyFill="1" applyBorder="1" applyAlignment="1">
      <alignment horizontal="center" vertical="center"/>
    </xf>
    <xf numFmtId="0" fontId="39" fillId="21" borderId="23" xfId="0" applyFont="1" applyFill="1" applyBorder="1" applyAlignment="1">
      <alignment horizontal="center" vertical="center"/>
    </xf>
    <xf numFmtId="0" fontId="34" fillId="26" borderId="21" xfId="0" applyFont="1" applyFill="1" applyBorder="1" applyAlignment="1">
      <alignment horizontal="left" vertical="center" shrinkToFit="1"/>
    </xf>
    <xf numFmtId="0" fontId="34" fillId="26" borderId="27" xfId="0" applyFont="1" applyFill="1" applyBorder="1" applyAlignment="1">
      <alignment horizontal="left" vertical="center" shrinkToFit="1"/>
    </xf>
    <xf numFmtId="0" fontId="34" fillId="26" borderId="28" xfId="0" applyFont="1" applyFill="1" applyBorder="1" applyAlignment="1">
      <alignment horizontal="left" vertical="center" shrinkToFit="1"/>
    </xf>
    <xf numFmtId="0" fontId="24" fillId="0" borderId="17" xfId="66" applyFont="1" applyFill="1" applyBorder="1" applyAlignment="1">
      <alignment horizontal="left" vertical="top" wrapText="1"/>
      <protection/>
    </xf>
    <xf numFmtId="0" fontId="24" fillId="23" borderId="21" xfId="66" applyFont="1" applyFill="1" applyBorder="1" applyAlignment="1">
      <alignment horizontal="center" vertical="center" wrapText="1"/>
      <protection/>
    </xf>
    <xf numFmtId="0" fontId="24" fillId="23" borderId="27" xfId="66" applyFont="1" applyFill="1" applyBorder="1" applyAlignment="1">
      <alignment horizontal="center" vertical="center" wrapText="1"/>
      <protection/>
    </xf>
    <xf numFmtId="0" fontId="24" fillId="0" borderId="11" xfId="66" applyFont="1" applyFill="1" applyBorder="1" applyAlignment="1">
      <alignment horizontal="left" vertical="center" wrapText="1"/>
      <protection/>
    </xf>
    <xf numFmtId="0" fontId="24" fillId="0" borderId="17" xfId="66" applyFont="1" applyFill="1" applyBorder="1" applyAlignment="1">
      <alignment horizontal="left" vertical="center" wrapText="1"/>
      <protection/>
    </xf>
    <xf numFmtId="0" fontId="27" fillId="25" borderId="11" xfId="66" applyFont="1" applyFill="1" applyBorder="1" applyAlignment="1">
      <alignment vertical="center" wrapText="1"/>
      <protection/>
    </xf>
    <xf numFmtId="0" fontId="28" fillId="0" borderId="17" xfId="0" applyFont="1" applyBorder="1" applyAlignment="1">
      <alignment vertical="center" wrapText="1"/>
    </xf>
    <xf numFmtId="0" fontId="25" fillId="26" borderId="64" xfId="66" applyFont="1" applyFill="1" applyBorder="1" applyAlignment="1">
      <alignment vertical="center" wrapText="1"/>
      <protection/>
    </xf>
    <xf numFmtId="0" fontId="21" fillId="26" borderId="33" xfId="0" applyFont="1" applyFill="1" applyBorder="1" applyAlignment="1">
      <alignment vertical="center" wrapText="1"/>
    </xf>
    <xf numFmtId="0" fontId="21" fillId="26" borderId="57" xfId="0" applyFont="1" applyFill="1" applyBorder="1" applyAlignment="1">
      <alignment vertical="center" wrapText="1"/>
    </xf>
    <xf numFmtId="0" fontId="24" fillId="0" borderId="10" xfId="66" applyFont="1" applyFill="1" applyBorder="1" applyAlignment="1">
      <alignment horizontal="left" vertical="center" wrapText="1"/>
      <protection/>
    </xf>
    <xf numFmtId="0" fontId="21" fillId="0" borderId="17" xfId="0" applyFont="1" applyFill="1" applyBorder="1" applyAlignment="1">
      <alignment horizontal="left" vertical="center" wrapText="1"/>
    </xf>
    <xf numFmtId="0" fontId="39" fillId="0" borderId="13" xfId="66" applyFont="1" applyBorder="1" applyAlignment="1">
      <alignment horizontal="center" vertical="center"/>
      <protection/>
    </xf>
    <xf numFmtId="0" fontId="39" fillId="0" borderId="14" xfId="66" applyFont="1" applyBorder="1" applyAlignment="1">
      <alignment horizontal="center" vertical="center"/>
      <protection/>
    </xf>
    <xf numFmtId="0" fontId="39" fillId="0" borderId="23" xfId="66" applyFont="1" applyBorder="1" applyAlignment="1">
      <alignment horizontal="center" vertical="center"/>
      <protection/>
    </xf>
    <xf numFmtId="0" fontId="46" fillId="0" borderId="153" xfId="65" applyFont="1" applyBorder="1" applyAlignment="1">
      <alignment vertical="center" wrapText="1"/>
      <protection/>
    </xf>
    <xf numFmtId="0" fontId="46" fillId="0" borderId="154" xfId="65" applyFont="1" applyBorder="1" applyAlignment="1">
      <alignment vertical="center" wrapText="1"/>
      <protection/>
    </xf>
    <xf numFmtId="0" fontId="46" fillId="0" borderId="155" xfId="65" applyFont="1" applyBorder="1" applyAlignment="1">
      <alignment vertical="center" wrapText="1"/>
      <protection/>
    </xf>
    <xf numFmtId="0" fontId="24" fillId="0" borderId="153" xfId="66" applyFont="1" applyBorder="1" applyAlignment="1">
      <alignment vertical="center" wrapText="1"/>
      <protection/>
    </xf>
    <xf numFmtId="0" fontId="21" fillId="0" borderId="154" xfId="0" applyFont="1" applyBorder="1" applyAlignment="1">
      <alignment vertical="center" wrapText="1"/>
    </xf>
    <xf numFmtId="0" fontId="21" fillId="0" borderId="155" xfId="0" applyFont="1" applyBorder="1" applyAlignment="1">
      <alignment vertical="center" wrapText="1"/>
    </xf>
    <xf numFmtId="0" fontId="34" fillId="26" borderId="21" xfId="66" applyFont="1" applyFill="1" applyBorder="1" applyAlignment="1">
      <alignment horizontal="left" vertical="center" shrinkToFit="1"/>
      <protection/>
    </xf>
    <xf numFmtId="0" fontId="34" fillId="26" borderId="27" xfId="66" applyFont="1" applyFill="1" applyBorder="1" applyAlignment="1">
      <alignment horizontal="left" vertical="center" shrinkToFit="1"/>
      <protection/>
    </xf>
    <xf numFmtId="0" fontId="34" fillId="26" borderId="28" xfId="66" applyFont="1" applyFill="1" applyBorder="1" applyAlignment="1">
      <alignment horizontal="left" vertical="center" shrinkToFit="1"/>
      <protection/>
    </xf>
    <xf numFmtId="0" fontId="25" fillId="25" borderId="11" xfId="67" applyFont="1" applyFill="1" applyBorder="1" applyAlignment="1">
      <alignment horizontal="left" vertical="top" wrapText="1"/>
      <protection/>
    </xf>
    <xf numFmtId="0" fontId="25" fillId="0" borderId="10" xfId="0" applyFont="1" applyBorder="1" applyAlignment="1">
      <alignment horizontal="left" vertical="top" wrapText="1"/>
    </xf>
    <xf numFmtId="0" fontId="25" fillId="0" borderId="17" xfId="0" applyFont="1" applyBorder="1" applyAlignment="1">
      <alignment horizontal="left" vertical="top" wrapText="1"/>
    </xf>
    <xf numFmtId="0" fontId="35" fillId="0" borderId="11" xfId="0" applyFont="1" applyFill="1" applyBorder="1" applyAlignment="1">
      <alignment vertical="top" wrapText="1"/>
    </xf>
    <xf numFmtId="0" fontId="35" fillId="0" borderId="17" xfId="0" applyFont="1" applyFill="1" applyBorder="1" applyAlignment="1">
      <alignment vertical="top" wrapText="1"/>
    </xf>
    <xf numFmtId="0" fontId="25" fillId="0" borderId="11" xfId="66" applyFont="1" applyFill="1" applyBorder="1" applyAlignment="1">
      <alignment horizontal="left" vertical="top" wrapText="1"/>
      <protection/>
    </xf>
    <xf numFmtId="0" fontId="25" fillId="0" borderId="10" xfId="66" applyFont="1" applyFill="1" applyBorder="1" applyAlignment="1">
      <alignment horizontal="left" vertical="top" wrapText="1"/>
      <protection/>
    </xf>
    <xf numFmtId="0" fontId="25" fillId="0" borderId="17" xfId="66" applyFont="1" applyFill="1" applyBorder="1" applyAlignment="1">
      <alignment horizontal="left" vertical="top" wrapText="1"/>
      <protection/>
    </xf>
    <xf numFmtId="0" fontId="25" fillId="0" borderId="11" xfId="66" applyFont="1" applyFill="1" applyBorder="1" applyAlignment="1">
      <alignment vertical="top" wrapText="1"/>
      <protection/>
    </xf>
    <xf numFmtId="0" fontId="25" fillId="0" borderId="10" xfId="66" applyFont="1" applyFill="1" applyBorder="1" applyAlignment="1">
      <alignment vertical="top" wrapText="1"/>
      <protection/>
    </xf>
    <xf numFmtId="0" fontId="25" fillId="0" borderId="17" xfId="66" applyFont="1" applyFill="1" applyBorder="1" applyAlignment="1">
      <alignment vertical="top" wrapText="1"/>
      <protection/>
    </xf>
    <xf numFmtId="0" fontId="25" fillId="25" borderId="11" xfId="66" applyFont="1" applyFill="1" applyBorder="1" applyAlignment="1">
      <alignment horizontal="left" vertical="center" wrapText="1" shrinkToFit="1"/>
      <protection/>
    </xf>
    <xf numFmtId="0" fontId="25" fillId="25" borderId="32" xfId="66" applyFont="1" applyFill="1" applyBorder="1" applyAlignment="1">
      <alignment horizontal="left" vertical="center" wrapText="1" shrinkToFit="1"/>
      <protection/>
    </xf>
    <xf numFmtId="0" fontId="25" fillId="25" borderId="58" xfId="66" applyFont="1" applyFill="1" applyBorder="1" applyAlignment="1">
      <alignment horizontal="center" vertical="center" wrapText="1" shrinkToFit="1"/>
      <protection/>
    </xf>
    <xf numFmtId="0" fontId="25" fillId="25" borderId="54" xfId="66" applyFont="1" applyFill="1" applyBorder="1" applyAlignment="1">
      <alignment horizontal="center" vertical="center" wrapText="1" shrinkToFit="1"/>
      <protection/>
    </xf>
    <xf numFmtId="0" fontId="25" fillId="25" borderId="156" xfId="66" applyFont="1" applyFill="1" applyBorder="1" applyAlignment="1">
      <alignment horizontal="left" vertical="center" wrapText="1" shrinkToFit="1"/>
      <protection/>
    </xf>
    <xf numFmtId="0" fontId="25" fillId="25" borderId="157" xfId="66" applyFont="1" applyFill="1" applyBorder="1" applyAlignment="1">
      <alignment horizontal="left" vertical="center" wrapText="1" shrinkToFit="1"/>
      <protection/>
    </xf>
    <xf numFmtId="0" fontId="25" fillId="25" borderId="11" xfId="66" applyFont="1" applyFill="1" applyBorder="1" applyAlignment="1">
      <alignment horizontal="left" vertical="center" wrapText="1"/>
      <protection/>
    </xf>
    <xf numFmtId="0" fontId="25" fillId="25" borderId="32" xfId="66" applyFont="1" applyFill="1" applyBorder="1" applyAlignment="1">
      <alignment horizontal="left" vertical="center" wrapText="1"/>
      <protection/>
    </xf>
    <xf numFmtId="0" fontId="34" fillId="26" borderId="21" xfId="66" applyFont="1" applyFill="1" applyBorder="1" applyAlignment="1">
      <alignment horizontal="left" vertical="center"/>
      <protection/>
    </xf>
    <xf numFmtId="0" fontId="34" fillId="26" borderId="27" xfId="66" applyFont="1" applyFill="1" applyBorder="1" applyAlignment="1">
      <alignment horizontal="left" vertical="center"/>
      <protection/>
    </xf>
    <xf numFmtId="0" fontId="34" fillId="26" borderId="28" xfId="66" applyFont="1" applyFill="1" applyBorder="1" applyAlignment="1">
      <alignment horizontal="left" vertical="center"/>
      <protection/>
    </xf>
    <xf numFmtId="0" fontId="25" fillId="0" borderId="86" xfId="78" applyFont="1" applyFill="1" applyBorder="1" applyAlignment="1">
      <alignment vertical="center"/>
      <protection/>
    </xf>
    <xf numFmtId="0" fontId="25" fillId="0" borderId="111" xfId="78" applyFont="1" applyFill="1" applyBorder="1" applyAlignment="1">
      <alignment vertical="center"/>
      <protection/>
    </xf>
    <xf numFmtId="0" fontId="25" fillId="0" borderId="158" xfId="78" applyFont="1" applyFill="1" applyBorder="1" applyAlignment="1">
      <alignment horizontal="center" vertical="center"/>
      <protection/>
    </xf>
    <xf numFmtId="0" fontId="52" fillId="0" borderId="159" xfId="78" applyFont="1" applyFill="1" applyBorder="1" applyAlignment="1">
      <alignment horizontal="center" vertical="center" wrapText="1"/>
      <protection/>
    </xf>
    <xf numFmtId="0" fontId="26" fillId="0" borderId="160" xfId="78" applyFont="1" applyFill="1" applyBorder="1" applyAlignment="1">
      <alignment horizontal="center"/>
      <protection/>
    </xf>
    <xf numFmtId="0" fontId="25" fillId="0" borderId="111" xfId="78" applyFont="1" applyFill="1" applyBorder="1" applyAlignment="1">
      <alignment vertical="center" shrinkToFit="1"/>
      <protection/>
    </xf>
    <xf numFmtId="0" fontId="25" fillId="0" borderId="0" xfId="78" applyFont="1" applyFill="1" applyBorder="1" applyAlignment="1">
      <alignment vertical="center" wrapText="1"/>
      <protection/>
    </xf>
    <xf numFmtId="0" fontId="25" fillId="0" borderId="112" xfId="78" applyFont="1" applyFill="1" applyBorder="1" applyAlignment="1">
      <alignment vertical="center"/>
      <protection/>
    </xf>
    <xf numFmtId="0" fontId="25" fillId="0" borderId="0" xfId="78" applyFont="1" applyFill="1" applyBorder="1" applyAlignment="1">
      <alignment vertical="top" wrapText="1"/>
      <protection/>
    </xf>
    <xf numFmtId="0" fontId="25" fillId="0" borderId="158" xfId="78" applyFont="1" applyFill="1" applyBorder="1" applyAlignment="1">
      <alignment horizontal="center" vertical="center" textRotation="255"/>
      <protection/>
    </xf>
    <xf numFmtId="0" fontId="25" fillId="0" borderId="90" xfId="78" applyFont="1" applyFill="1" applyBorder="1" applyAlignment="1">
      <alignment vertical="center"/>
      <protection/>
    </xf>
    <xf numFmtId="0" fontId="25" fillId="0" borderId="90" xfId="78" applyFont="1" applyFill="1" applyBorder="1" applyAlignment="1">
      <alignment vertical="center" wrapText="1"/>
      <protection/>
    </xf>
    <xf numFmtId="0" fontId="25" fillId="0" borderId="95" xfId="78" applyFont="1" applyFill="1" applyBorder="1" applyAlignment="1">
      <alignment vertical="center"/>
      <protection/>
    </xf>
    <xf numFmtId="0" fontId="25" fillId="0" borderId="0" xfId="78" applyFont="1" applyFill="1" applyBorder="1" applyAlignment="1">
      <alignment horizontal="left" vertical="top" wrapText="1"/>
      <protection/>
    </xf>
    <xf numFmtId="0" fontId="25" fillId="0" borderId="94" xfId="78" applyFont="1" applyFill="1" applyBorder="1" applyAlignment="1">
      <alignment vertical="center"/>
      <protection/>
    </xf>
    <xf numFmtId="0" fontId="25" fillId="0" borderId="86" xfId="78" applyFont="1" applyFill="1" applyBorder="1" applyAlignment="1">
      <alignment vertical="center" wrapText="1" shrinkToFit="1"/>
      <protection/>
    </xf>
    <xf numFmtId="0" fontId="28" fillId="0" borderId="0" xfId="62" applyFont="1" applyAlignment="1">
      <alignment horizontal="left" vertical="center"/>
      <protection/>
    </xf>
    <xf numFmtId="0" fontId="21" fillId="0" borderId="0" xfId="0" applyFont="1" applyAlignment="1">
      <alignment vertical="center"/>
    </xf>
    <xf numFmtId="0" fontId="28" fillId="0" borderId="0" xfId="62" applyFont="1" applyFill="1" applyAlignment="1">
      <alignment horizontal="left" vertical="center" wrapText="1"/>
      <protection/>
    </xf>
    <xf numFmtId="0" fontId="21" fillId="0" borderId="0" xfId="0" applyFont="1" applyFill="1" applyAlignment="1">
      <alignment vertical="center" wrapText="1"/>
    </xf>
    <xf numFmtId="235" fontId="21" fillId="0" borderId="161" xfId="62" applyNumberFormat="1" applyFont="1" applyBorder="1" applyAlignment="1">
      <alignment horizontal="center" vertical="center" shrinkToFit="1"/>
      <protection/>
    </xf>
    <xf numFmtId="235" fontId="21" fillId="0" borderId="162" xfId="62" applyNumberFormat="1" applyFont="1" applyBorder="1" applyAlignment="1">
      <alignment horizontal="center" vertical="center" shrinkToFit="1"/>
      <protection/>
    </xf>
    <xf numFmtId="0" fontId="69" fillId="0" borderId="0" xfId="62" applyFont="1" applyFill="1" applyAlignment="1">
      <alignment horizontal="left" vertical="center"/>
      <protection/>
    </xf>
    <xf numFmtId="0" fontId="68" fillId="0" borderId="0" xfId="0" applyFont="1" applyFill="1" applyAlignment="1">
      <alignment vertical="center"/>
    </xf>
    <xf numFmtId="199" fontId="21" fillId="0" borderId="163" xfId="62" applyNumberFormat="1" applyFont="1" applyBorder="1" applyAlignment="1">
      <alignment horizontal="center" vertical="center" shrinkToFit="1"/>
      <protection/>
    </xf>
    <xf numFmtId="199" fontId="21" fillId="0" borderId="164" xfId="62" applyNumberFormat="1" applyFont="1" applyBorder="1" applyAlignment="1">
      <alignment horizontal="center" vertical="center" shrinkToFit="1"/>
      <protection/>
    </xf>
    <xf numFmtId="0" fontId="21" fillId="0" borderId="161" xfId="62" applyFont="1" applyBorder="1" applyAlignment="1">
      <alignment horizontal="center" vertical="center" shrinkToFit="1"/>
      <protection/>
    </xf>
    <xf numFmtId="0" fontId="21" fillId="0" borderId="165" xfId="0" applyFont="1" applyBorder="1" applyAlignment="1">
      <alignment horizontal="center" vertical="center" shrinkToFit="1"/>
    </xf>
    <xf numFmtId="0" fontId="21" fillId="0" borderId="162" xfId="0" applyFont="1" applyBorder="1" applyAlignment="1">
      <alignment horizontal="center" vertical="center" shrinkToFit="1"/>
    </xf>
    <xf numFmtId="199" fontId="21" fillId="0" borderId="166" xfId="62" applyNumberFormat="1" applyFont="1" applyBorder="1" applyAlignment="1">
      <alignment horizontal="center" vertical="center" shrinkToFit="1"/>
      <protection/>
    </xf>
    <xf numFmtId="199" fontId="21" fillId="0" borderId="167" xfId="62" applyNumberFormat="1" applyFont="1" applyBorder="1" applyAlignment="1">
      <alignment horizontal="center" vertical="center" shrinkToFit="1"/>
      <protection/>
    </xf>
    <xf numFmtId="0" fontId="21" fillId="0" borderId="163" xfId="62" applyFont="1" applyBorder="1" applyAlignment="1">
      <alignment vertical="center" shrinkToFit="1"/>
      <protection/>
    </xf>
    <xf numFmtId="0" fontId="21" fillId="0" borderId="168" xfId="0" applyFont="1" applyBorder="1" applyAlignment="1">
      <alignment vertical="center" shrinkToFit="1"/>
    </xf>
    <xf numFmtId="186" fontId="21" fillId="0" borderId="163" xfId="62" applyNumberFormat="1" applyFont="1" applyBorder="1" applyAlignment="1">
      <alignment horizontal="center" vertical="center" shrinkToFit="1"/>
      <protection/>
    </xf>
    <xf numFmtId="186" fontId="21" fillId="0" borderId="164" xfId="62" applyNumberFormat="1" applyFont="1" applyBorder="1" applyAlignment="1">
      <alignment horizontal="center" vertical="center" shrinkToFit="1"/>
      <protection/>
    </xf>
    <xf numFmtId="199" fontId="21" fillId="0" borderId="169" xfId="62" applyNumberFormat="1" applyFont="1" applyBorder="1" applyAlignment="1">
      <alignment horizontal="center" vertical="center" shrinkToFit="1"/>
      <protection/>
    </xf>
    <xf numFmtId="199" fontId="21" fillId="0" borderId="170" xfId="62" applyNumberFormat="1" applyFont="1" applyBorder="1" applyAlignment="1">
      <alignment horizontal="center" vertical="center" shrinkToFit="1"/>
      <protection/>
    </xf>
    <xf numFmtId="0" fontId="21" fillId="0" borderId="161" xfId="62" applyFont="1" applyBorder="1" applyAlignment="1">
      <alignment horizontal="center" vertical="center"/>
      <protection/>
    </xf>
    <xf numFmtId="0" fontId="21" fillId="0" borderId="165" xfId="0" applyFont="1" applyBorder="1" applyAlignment="1">
      <alignment horizontal="center" vertical="center"/>
    </xf>
    <xf numFmtId="0" fontId="21" fillId="0" borderId="162" xfId="0" applyFont="1" applyBorder="1" applyAlignment="1">
      <alignment horizontal="center" vertical="center"/>
    </xf>
    <xf numFmtId="199" fontId="21" fillId="0" borderId="21" xfId="62" applyNumberFormat="1" applyFont="1" applyBorder="1" applyAlignment="1">
      <alignment horizontal="center" vertical="center" shrinkToFit="1"/>
      <protection/>
    </xf>
    <xf numFmtId="199" fontId="21" fillId="0" borderId="28" xfId="62" applyNumberFormat="1" applyFont="1" applyBorder="1" applyAlignment="1">
      <alignment horizontal="center" vertical="center" shrinkToFit="1"/>
      <protection/>
    </xf>
    <xf numFmtId="0" fontId="21" fillId="0" borderId="169" xfId="62" applyFont="1" applyBorder="1" applyAlignment="1">
      <alignment vertical="center" shrinkToFit="1"/>
      <protection/>
    </xf>
    <xf numFmtId="0" fontId="21" fillId="0" borderId="171" xfId="0" applyFont="1" applyBorder="1" applyAlignment="1">
      <alignment vertical="center" shrinkToFit="1"/>
    </xf>
    <xf numFmtId="186" fontId="21" fillId="0" borderId="169" xfId="62" applyNumberFormat="1" applyFont="1" applyBorder="1" applyAlignment="1">
      <alignment horizontal="center" vertical="center" shrinkToFit="1"/>
      <protection/>
    </xf>
    <xf numFmtId="186" fontId="21" fillId="0" borderId="170" xfId="62" applyNumberFormat="1" applyFont="1" applyBorder="1" applyAlignment="1">
      <alignment horizontal="center" vertical="center" shrinkToFit="1"/>
      <protection/>
    </xf>
    <xf numFmtId="199" fontId="21" fillId="0" borderId="13" xfId="62" applyNumberFormat="1" applyFont="1" applyBorder="1" applyAlignment="1">
      <alignment horizontal="center" vertical="center" shrinkToFit="1"/>
      <protection/>
    </xf>
    <xf numFmtId="199" fontId="21" fillId="0" borderId="23" xfId="62" applyNumberFormat="1" applyFont="1" applyBorder="1" applyAlignment="1">
      <alignment horizontal="center" vertical="center" shrinkToFit="1"/>
      <protection/>
    </xf>
    <xf numFmtId="0" fontId="21" fillId="0" borderId="21" xfId="62" applyFont="1" applyBorder="1" applyAlignment="1">
      <alignment vertical="center" shrinkToFit="1"/>
      <protection/>
    </xf>
    <xf numFmtId="0" fontId="21" fillId="0" borderId="27" xfId="0" applyFont="1" applyBorder="1" applyAlignment="1">
      <alignment vertical="center" shrinkToFit="1"/>
    </xf>
    <xf numFmtId="186" fontId="21" fillId="0" borderId="21" xfId="62" applyNumberFormat="1" applyFont="1" applyBorder="1" applyAlignment="1">
      <alignment horizontal="center" vertical="center" shrinkToFit="1"/>
      <protection/>
    </xf>
    <xf numFmtId="186" fontId="21" fillId="0" borderId="28" xfId="62" applyNumberFormat="1" applyFont="1" applyBorder="1" applyAlignment="1">
      <alignment horizontal="center" vertical="center" shrinkToFit="1"/>
      <protection/>
    </xf>
    <xf numFmtId="0" fontId="21" fillId="0" borderId="11" xfId="62" applyFont="1" applyBorder="1" applyAlignment="1">
      <alignment horizontal="center" vertical="center" shrinkToFit="1"/>
      <protection/>
    </xf>
    <xf numFmtId="0" fontId="21" fillId="0" borderId="10" xfId="62" applyFont="1" applyBorder="1" applyAlignment="1">
      <alignment horizontal="center" vertical="center" shrinkToFit="1"/>
      <protection/>
    </xf>
    <xf numFmtId="0" fontId="21" fillId="0" borderId="82" xfId="62" applyFont="1" applyBorder="1" applyAlignment="1">
      <alignment horizontal="center" vertical="center" shrinkToFit="1"/>
      <protection/>
    </xf>
    <xf numFmtId="0" fontId="21" fillId="0" borderId="13" xfId="62" applyFont="1" applyBorder="1" applyAlignment="1">
      <alignment vertical="center" shrinkToFit="1"/>
      <protection/>
    </xf>
    <xf numFmtId="0" fontId="21" fillId="0" borderId="14" xfId="0" applyFont="1" applyBorder="1" applyAlignment="1">
      <alignment vertical="center" shrinkToFit="1"/>
    </xf>
    <xf numFmtId="186" fontId="21" fillId="0" borderId="13" xfId="62" applyNumberFormat="1" applyFont="1" applyBorder="1" applyAlignment="1">
      <alignment horizontal="center" vertical="center" shrinkToFit="1"/>
      <protection/>
    </xf>
    <xf numFmtId="186" fontId="21" fillId="0" borderId="23" xfId="62" applyNumberFormat="1" applyFont="1" applyBorder="1" applyAlignment="1">
      <alignment horizontal="center" vertical="center" shrinkToFit="1"/>
      <protection/>
    </xf>
    <xf numFmtId="0" fontId="21" fillId="0" borderId="13" xfId="62" applyFont="1" applyBorder="1" applyAlignment="1">
      <alignment horizontal="center" vertical="center"/>
      <protection/>
    </xf>
    <xf numFmtId="0" fontId="21" fillId="0" borderId="23" xfId="62" applyFont="1" applyBorder="1" applyAlignment="1">
      <alignment horizontal="center" vertical="center"/>
      <protection/>
    </xf>
    <xf numFmtId="0" fontId="21" fillId="0" borderId="21" xfId="79" applyFont="1" applyBorder="1" applyAlignment="1">
      <alignment horizontal="left" vertical="center" shrinkToFit="1"/>
      <protection/>
    </xf>
    <xf numFmtId="0" fontId="21" fillId="0" borderId="27" xfId="79" applyFont="1" applyBorder="1" applyAlignment="1">
      <alignment horizontal="left" vertical="center" shrinkToFit="1"/>
      <protection/>
    </xf>
    <xf numFmtId="0" fontId="21" fillId="0" borderId="28" xfId="79" applyFont="1" applyBorder="1" applyAlignment="1">
      <alignment horizontal="left" vertical="center" shrinkToFit="1"/>
      <protection/>
    </xf>
    <xf numFmtId="0" fontId="21" fillId="0" borderId="12" xfId="79" applyFont="1" applyBorder="1" applyAlignment="1">
      <alignment horizontal="center" vertical="center"/>
      <protection/>
    </xf>
    <xf numFmtId="0" fontId="21" fillId="0" borderId="12" xfId="0" applyFont="1" applyBorder="1" applyAlignment="1">
      <alignment vertical="center"/>
    </xf>
    <xf numFmtId="0" fontId="21" fillId="0" borderId="169" xfId="62" applyFont="1" applyBorder="1" applyAlignment="1">
      <alignment vertical="center"/>
      <protection/>
    </xf>
    <xf numFmtId="0" fontId="21" fillId="0" borderId="171" xfId="0" applyFont="1" applyBorder="1" applyAlignment="1">
      <alignment vertical="center"/>
    </xf>
    <xf numFmtId="0" fontId="21" fillId="0" borderId="21" xfId="62" applyFont="1" applyBorder="1" applyAlignment="1">
      <alignment vertical="center"/>
      <protection/>
    </xf>
    <xf numFmtId="0" fontId="21" fillId="0" borderId="27" xfId="0" applyFont="1" applyBorder="1" applyAlignment="1">
      <alignment vertical="center"/>
    </xf>
    <xf numFmtId="0" fontId="21" fillId="0" borderId="11" xfId="62" applyFont="1" applyBorder="1" applyAlignment="1">
      <alignment horizontal="center" vertical="center"/>
      <protection/>
    </xf>
    <xf numFmtId="0" fontId="21" fillId="0" borderId="10" xfId="62" applyFont="1" applyBorder="1" applyAlignment="1">
      <alignment horizontal="center" vertical="center"/>
      <protection/>
    </xf>
    <xf numFmtId="0" fontId="21" fillId="0" borderId="82" xfId="62" applyFont="1" applyBorder="1" applyAlignment="1">
      <alignment horizontal="center" vertical="center"/>
      <protection/>
    </xf>
    <xf numFmtId="0" fontId="21" fillId="0" borderId="13" xfId="62" applyFont="1" applyBorder="1" applyAlignment="1">
      <alignment vertical="center"/>
      <protection/>
    </xf>
    <xf numFmtId="0" fontId="21" fillId="0" borderId="14" xfId="0" applyFont="1" applyBorder="1" applyAlignment="1">
      <alignment vertical="center"/>
    </xf>
    <xf numFmtId="0" fontId="21" fillId="0" borderId="163" xfId="62" applyFont="1" applyBorder="1" applyAlignment="1">
      <alignment vertical="center"/>
      <protection/>
    </xf>
    <xf numFmtId="0" fontId="21" fillId="0" borderId="168" xfId="0" applyFont="1" applyBorder="1" applyAlignment="1">
      <alignment vertical="center"/>
    </xf>
    <xf numFmtId="0" fontId="21" fillId="0" borderId="14" xfId="62" applyFont="1" applyBorder="1" applyAlignment="1">
      <alignment horizontal="left" vertical="top" wrapText="1"/>
      <protection/>
    </xf>
    <xf numFmtId="0" fontId="21" fillId="0" borderId="0" xfId="62" applyFont="1" applyAlignment="1">
      <alignment horizontal="left" vertical="top" wrapText="1"/>
      <protection/>
    </xf>
    <xf numFmtId="0" fontId="21" fillId="0" borderId="21" xfId="0" applyFont="1" applyFill="1" applyBorder="1" applyAlignment="1">
      <alignment horizontal="center" vertical="center"/>
    </xf>
    <xf numFmtId="0" fontId="21" fillId="0" borderId="27" xfId="0" applyFont="1" applyFill="1" applyBorder="1" applyAlignment="1">
      <alignment horizontal="center" vertical="center"/>
    </xf>
    <xf numFmtId="0" fontId="21" fillId="27" borderId="12" xfId="62" applyFont="1" applyFill="1" applyBorder="1" applyAlignment="1">
      <alignment horizontal="center" vertical="center"/>
      <protection/>
    </xf>
    <xf numFmtId="0" fontId="42" fillId="0" borderId="21"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4" fillId="0" borderId="0" xfId="75" applyFont="1" applyFill="1" applyBorder="1" applyAlignment="1">
      <alignment horizontal="center" vertical="center"/>
      <protection/>
    </xf>
    <xf numFmtId="0" fontId="28" fillId="0" borderId="86" xfId="75" applyFont="1" applyFill="1" applyBorder="1" applyAlignment="1">
      <alignment horizontal="left" vertical="center"/>
      <protection/>
    </xf>
    <xf numFmtId="0" fontId="21" fillId="0" borderId="86" xfId="68" applyFont="1" applyFill="1" applyBorder="1" applyAlignment="1">
      <alignment vertical="center"/>
      <protection/>
    </xf>
    <xf numFmtId="0" fontId="38" fillId="0" borderId="86" xfId="75" applyFont="1" applyFill="1" applyBorder="1" applyAlignment="1">
      <alignment horizontal="center" vertical="center"/>
      <protection/>
    </xf>
    <xf numFmtId="0" fontId="28" fillId="0" borderId="86" xfId="75" applyFont="1" applyFill="1" applyBorder="1" applyAlignment="1">
      <alignment horizontal="center" vertical="center"/>
      <protection/>
    </xf>
    <xf numFmtId="0" fontId="27" fillId="0" borderId="86" xfId="78" applyFont="1" applyFill="1" applyBorder="1" applyAlignment="1">
      <alignment horizontal="center" vertical="center" wrapText="1"/>
      <protection/>
    </xf>
    <xf numFmtId="0" fontId="25" fillId="0" borderId="86" xfId="78" applyFont="1" applyFill="1" applyBorder="1" applyAlignment="1">
      <alignment horizontal="center" vertical="center"/>
      <protection/>
    </xf>
    <xf numFmtId="0" fontId="25" fillId="0" borderId="86" xfId="78" applyFont="1" applyFill="1" applyBorder="1" applyAlignment="1">
      <alignment horizontal="right"/>
      <protection/>
    </xf>
    <xf numFmtId="199" fontId="27" fillId="0" borderId="86" xfId="78" applyNumberFormat="1" applyFont="1" applyFill="1" applyBorder="1" applyAlignment="1">
      <alignment horizontal="right" vertical="center"/>
      <protection/>
    </xf>
    <xf numFmtId="0" fontId="28" fillId="0" borderId="86" xfId="75" applyFont="1" applyFill="1" applyBorder="1" applyAlignment="1">
      <alignment horizontal="center" vertical="center" wrapText="1"/>
      <protection/>
    </xf>
    <xf numFmtId="0" fontId="28" fillId="0" borderId="86" xfId="0" applyFont="1" applyFill="1" applyBorder="1" applyAlignment="1">
      <alignment vertical="center" wrapText="1"/>
    </xf>
    <xf numFmtId="0" fontId="28" fillId="0" borderId="172" xfId="75" applyFont="1" applyFill="1" applyBorder="1" applyAlignment="1">
      <alignment vertical="center"/>
      <protection/>
    </xf>
    <xf numFmtId="0" fontId="28" fillId="0" borderId="112" xfId="75" applyFont="1" applyFill="1" applyBorder="1" applyAlignment="1">
      <alignment vertical="center"/>
      <protection/>
    </xf>
    <xf numFmtId="0" fontId="52" fillId="0" borderId="86" xfId="78" applyFont="1" applyFill="1" applyBorder="1" applyAlignment="1">
      <alignment vertical="center"/>
      <protection/>
    </xf>
    <xf numFmtId="0" fontId="27" fillId="0" borderId="91" xfId="78" applyFont="1" applyFill="1" applyBorder="1" applyAlignment="1">
      <alignment horizontal="center" vertical="center"/>
      <protection/>
    </xf>
    <xf numFmtId="199" fontId="27" fillId="0" borderId="93" xfId="78" applyNumberFormat="1" applyFont="1" applyFill="1" applyBorder="1" applyAlignment="1">
      <alignment horizontal="right" vertical="center"/>
      <protection/>
    </xf>
    <xf numFmtId="236" fontId="27" fillId="0" borderId="112" xfId="78" applyNumberFormat="1" applyFont="1" applyFill="1" applyBorder="1" applyAlignment="1">
      <alignment horizontal="right" vertical="center"/>
      <protection/>
    </xf>
    <xf numFmtId="0" fontId="27" fillId="0" borderId="111" xfId="78" applyFont="1" applyFill="1" applyBorder="1" applyAlignment="1">
      <alignment vertical="center"/>
      <protection/>
    </xf>
    <xf numFmtId="236" fontId="27" fillId="0" borderId="111" xfId="78" applyNumberFormat="1" applyFont="1" applyFill="1" applyBorder="1" applyAlignment="1">
      <alignment horizontal="right" vertical="center"/>
      <protection/>
    </xf>
    <xf numFmtId="0" fontId="35" fillId="0" borderId="0" xfId="75" applyFont="1" applyFill="1" applyBorder="1" applyAlignment="1">
      <alignment horizontal="center" vertical="center"/>
      <protection/>
    </xf>
    <xf numFmtId="0" fontId="21" fillId="0" borderId="113" xfId="62" applyFont="1" applyBorder="1" applyAlignment="1">
      <alignment horizontal="center" vertical="center"/>
      <protection/>
    </xf>
    <xf numFmtId="0" fontId="21" fillId="0" borderId="173" xfId="62" applyFont="1" applyBorder="1" applyAlignment="1">
      <alignment horizontal="right" vertical="center" shrinkToFit="1"/>
      <protection/>
    </xf>
    <xf numFmtId="0" fontId="21" fillId="0" borderId="86" xfId="79" applyFont="1" applyBorder="1" applyAlignment="1">
      <alignment horizontal="center" vertical="center"/>
      <protection/>
    </xf>
    <xf numFmtId="236" fontId="21" fillId="0" borderId="86" xfId="62" applyNumberFormat="1" applyFont="1" applyBorder="1" applyAlignment="1">
      <alignment horizontal="right" vertical="center"/>
      <protection/>
    </xf>
    <xf numFmtId="0" fontId="22" fillId="0" borderId="86" xfId="79" applyFont="1" applyBorder="1" applyAlignment="1">
      <alignment horizontal="left" vertical="center"/>
      <protection/>
    </xf>
    <xf numFmtId="199" fontId="21" fillId="0" borderId="86" xfId="62" applyNumberFormat="1" applyFont="1" applyBorder="1" applyAlignment="1">
      <alignment horizontal="right" vertical="center" shrinkToFit="1"/>
      <protection/>
    </xf>
    <xf numFmtId="0" fontId="21" fillId="0" borderId="86" xfId="79" applyFont="1" applyBorder="1" applyAlignment="1">
      <alignment horizontal="left" vertical="center"/>
      <protection/>
    </xf>
    <xf numFmtId="0" fontId="21" fillId="0" borderId="115" xfId="62" applyFont="1" applyBorder="1" applyAlignment="1">
      <alignment vertical="center"/>
      <protection/>
    </xf>
    <xf numFmtId="199" fontId="21" fillId="0" borderId="174" xfId="62" applyNumberFormat="1" applyFont="1" applyBorder="1" applyAlignment="1">
      <alignment horizontal="right" vertical="center" shrinkToFit="1"/>
      <protection/>
    </xf>
    <xf numFmtId="0" fontId="22" fillId="0" borderId="115" xfId="62" applyFont="1" applyBorder="1" applyAlignment="1">
      <alignment vertical="center" wrapText="1"/>
      <protection/>
    </xf>
    <xf numFmtId="0" fontId="28" fillId="0" borderId="0" xfId="62" applyFont="1" applyFill="1" applyBorder="1" applyAlignment="1">
      <alignment horizontal="left" vertical="center"/>
      <protection/>
    </xf>
    <xf numFmtId="0" fontId="28" fillId="0" borderId="0" xfId="62" applyFont="1" applyBorder="1" applyAlignment="1">
      <alignment horizontal="left" vertical="center"/>
      <protection/>
    </xf>
    <xf numFmtId="0" fontId="28" fillId="0" borderId="0" xfId="62" applyFont="1" applyFill="1" applyBorder="1" applyAlignment="1">
      <alignment horizontal="left" vertical="center" wrapText="1"/>
      <protection/>
    </xf>
    <xf numFmtId="0" fontId="28" fillId="0" borderId="0" xfId="62" applyFont="1" applyAlignment="1">
      <alignment horizontal="left" vertical="center" wrapText="1"/>
      <protection/>
    </xf>
    <xf numFmtId="0" fontId="21" fillId="0" borderId="0" xfId="62" applyFont="1" applyBorder="1" applyAlignment="1">
      <alignment vertical="center"/>
      <protection/>
    </xf>
    <xf numFmtId="0" fontId="21" fillId="0" borderId="175" xfId="62" applyFont="1" applyBorder="1" applyAlignment="1">
      <alignment vertical="center"/>
      <protection/>
    </xf>
    <xf numFmtId="199" fontId="21" fillId="0" borderId="176" xfId="62" applyNumberFormat="1" applyFont="1" applyBorder="1" applyAlignment="1">
      <alignment horizontal="right" vertical="center" shrinkToFi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kinmuhyou,0" xfId="61"/>
    <cellStyle name="標準_06_tsuushokaigo" xfId="62"/>
    <cellStyle name="標準_106tusyokaigo" xfId="63"/>
    <cellStyle name="標準_107 通所リハビリテーション費" xfId="64"/>
    <cellStyle name="標準_108 短期入所生活介護費" xfId="65"/>
    <cellStyle name="標準_109 短期入所療養介護費" xfId="66"/>
    <cellStyle name="標準_110 特定施設入居者生活介護費" xfId="67"/>
    <cellStyle name="標準_120305 H24介護老人福祉施設加算添付表" xfId="68"/>
    <cellStyle name="標準_301 介護福祉施設サービス" xfId="69"/>
    <cellStyle name="標準_302 介護保健施設サービス" xfId="70"/>
    <cellStyle name="標準_Book1" xfId="71"/>
    <cellStyle name="標準_勤務表（作成中）_01訪問介護" xfId="72"/>
    <cellStyle name="標準_勤務表（作成中）_01訪問介護 2" xfId="73"/>
    <cellStyle name="標準_事前提出資料（通リハ）" xfId="74"/>
    <cellStyle name="標準_事前提出資料(栃木県)" xfId="75"/>
    <cellStyle name="標準_第11号様式　事前提出資料（老健、短期療養）" xfId="76"/>
    <cellStyle name="標準_第1号様式　事前提出資料（訪問介護）修正中120223" xfId="77"/>
    <cellStyle name="標準_第2号様式　事前提出資料（訪問入浴）" xfId="78"/>
    <cellStyle name="標準_別添3"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47625</xdr:colOff>
      <xdr:row>0</xdr:row>
      <xdr:rowOff>0</xdr:rowOff>
    </xdr:from>
    <xdr:ext cx="4067175" cy="1809750"/>
    <xdr:sp>
      <xdr:nvSpPr>
        <xdr:cNvPr id="1" name="Rectangle 1"/>
        <xdr:cNvSpPr>
          <a:spLocks/>
        </xdr:cNvSpPr>
      </xdr:nvSpPr>
      <xdr:spPr>
        <a:xfrm>
          <a:off x="10648950" y="0"/>
          <a:ext cx="4067175" cy="1809750"/>
        </a:xfrm>
        <a:prstGeom prst="rect">
          <a:avLst/>
        </a:prstGeom>
        <a:solidFill>
          <a:srgbClr val="FFFFFF"/>
        </a:solidFill>
        <a:ln w="9525" cmpd="sng">
          <a:solidFill>
            <a:srgbClr val="000000"/>
          </a:solidFill>
          <a:headEnd type="none"/>
          <a:tailEnd type="none"/>
        </a:ln>
      </xdr:spPr>
      <xdr:txBody>
        <a:bodyPr vertOverflow="clip" wrap="square" lIns="109728" tIns="68580" rIns="109728" bIns="68580"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314325</xdr:colOff>
      <xdr:row>9</xdr:row>
      <xdr:rowOff>0</xdr:rowOff>
    </xdr:from>
    <xdr:to>
      <xdr:col>39</xdr:col>
      <xdr:colOff>361950</xdr:colOff>
      <xdr:row>31</xdr:row>
      <xdr:rowOff>104775</xdr:rowOff>
    </xdr:to>
    <xdr:sp>
      <xdr:nvSpPr>
        <xdr:cNvPr id="2" name="AutoShape 2"/>
        <xdr:cNvSpPr>
          <a:spLocks/>
        </xdr:cNvSpPr>
      </xdr:nvSpPr>
      <xdr:spPr>
        <a:xfrm rot="5400000">
          <a:off x="10248900" y="1981200"/>
          <a:ext cx="1714500" cy="761047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161925</xdr:colOff>
      <xdr:row>17</xdr:row>
      <xdr:rowOff>19050</xdr:rowOff>
    </xdr:from>
    <xdr:ext cx="904875" cy="1428750"/>
    <xdr:sp>
      <xdr:nvSpPr>
        <xdr:cNvPr id="3" name="Rectangle 3"/>
        <xdr:cNvSpPr>
          <a:spLocks/>
        </xdr:cNvSpPr>
      </xdr:nvSpPr>
      <xdr:spPr>
        <a:xfrm>
          <a:off x="10763250" y="4438650"/>
          <a:ext cx="904875" cy="1428750"/>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a:t>
          </a:r>
        </a:p>
      </xdr:txBody>
    </xdr:sp>
    <xdr:clientData/>
  </xdr:oneCellAnchor>
  <xdr:oneCellAnchor>
    <xdr:from>
      <xdr:col>12</xdr:col>
      <xdr:colOff>19050</xdr:colOff>
      <xdr:row>22</xdr:row>
      <xdr:rowOff>238125</xdr:rowOff>
    </xdr:from>
    <xdr:ext cx="4600575" cy="276225"/>
    <xdr:sp>
      <xdr:nvSpPr>
        <xdr:cNvPr id="4" name="Rectangle 4"/>
        <xdr:cNvSpPr>
          <a:spLocks/>
        </xdr:cNvSpPr>
      </xdr:nvSpPr>
      <xdr:spPr>
        <a:xfrm>
          <a:off x="2752725" y="6467475"/>
          <a:ext cx="460057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85725</xdr:colOff>
      <xdr:row>20</xdr:row>
      <xdr:rowOff>247650</xdr:rowOff>
    </xdr:from>
    <xdr:to>
      <xdr:col>15</xdr:col>
      <xdr:colOff>66675</xdr:colOff>
      <xdr:row>23</xdr:row>
      <xdr:rowOff>9525</xdr:rowOff>
    </xdr:to>
    <xdr:sp>
      <xdr:nvSpPr>
        <xdr:cNvPr id="5" name="Line 5"/>
        <xdr:cNvSpPr>
          <a:spLocks/>
        </xdr:cNvSpPr>
      </xdr:nvSpPr>
      <xdr:spPr>
        <a:xfrm flipH="1" flipV="1">
          <a:off x="2419350" y="5753100"/>
          <a:ext cx="1247775" cy="8477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104775</xdr:rowOff>
    </xdr:from>
    <xdr:to>
      <xdr:col>15</xdr:col>
      <xdr:colOff>57150</xdr:colOff>
      <xdr:row>24</xdr:row>
      <xdr:rowOff>152400</xdr:rowOff>
    </xdr:to>
    <xdr:sp>
      <xdr:nvSpPr>
        <xdr:cNvPr id="6" name="Line 6"/>
        <xdr:cNvSpPr>
          <a:spLocks/>
        </xdr:cNvSpPr>
      </xdr:nvSpPr>
      <xdr:spPr>
        <a:xfrm flipH="1">
          <a:off x="2343150" y="6696075"/>
          <a:ext cx="1314450" cy="409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419100</xdr:colOff>
      <xdr:row>16</xdr:row>
      <xdr:rowOff>19050</xdr:rowOff>
    </xdr:from>
    <xdr:ext cx="2562225" cy="276225"/>
    <xdr:sp>
      <xdr:nvSpPr>
        <xdr:cNvPr id="7" name="Rectangle 7"/>
        <xdr:cNvSpPr>
          <a:spLocks/>
        </xdr:cNvSpPr>
      </xdr:nvSpPr>
      <xdr:spPr>
        <a:xfrm>
          <a:off x="12687300" y="4076700"/>
          <a:ext cx="256222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職種に必要な資格を明記すること</a:t>
          </a:r>
        </a:p>
      </xdr:txBody>
    </xdr:sp>
    <xdr:clientData/>
  </xdr:oneCellAnchor>
  <xdr:twoCellAnchor>
    <xdr:from>
      <xdr:col>40</xdr:col>
      <xdr:colOff>466725</xdr:colOff>
      <xdr:row>16</xdr:row>
      <xdr:rowOff>161925</xdr:rowOff>
    </xdr:from>
    <xdr:to>
      <xdr:col>40</xdr:col>
      <xdr:colOff>742950</xdr:colOff>
      <xdr:row>16</xdr:row>
      <xdr:rowOff>171450</xdr:rowOff>
    </xdr:to>
    <xdr:sp>
      <xdr:nvSpPr>
        <xdr:cNvPr id="8" name="Line 8"/>
        <xdr:cNvSpPr>
          <a:spLocks/>
        </xdr:cNvSpPr>
      </xdr:nvSpPr>
      <xdr:spPr>
        <a:xfrm flipH="1">
          <a:off x="12734925" y="4219575"/>
          <a:ext cx="27622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1343025</xdr:colOff>
      <xdr:row>25</xdr:row>
      <xdr:rowOff>57150</xdr:rowOff>
    </xdr:from>
    <xdr:ext cx="2162175" cy="257175"/>
    <xdr:sp>
      <xdr:nvSpPr>
        <xdr:cNvPr id="9" name="Rectangle 9"/>
        <xdr:cNvSpPr>
          <a:spLocks/>
        </xdr:cNvSpPr>
      </xdr:nvSpPr>
      <xdr:spPr>
        <a:xfrm>
          <a:off x="13611225" y="7372350"/>
          <a:ext cx="2162175" cy="2571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兼務状況を明記すること</a:t>
          </a:r>
        </a:p>
      </xdr:txBody>
    </xdr:sp>
    <xdr:clientData/>
  </xdr:oneCellAnchor>
  <xdr:twoCellAnchor>
    <xdr:from>
      <xdr:col>40</xdr:col>
      <xdr:colOff>1038225</xdr:colOff>
      <xdr:row>22</xdr:row>
      <xdr:rowOff>257175</xdr:rowOff>
    </xdr:from>
    <xdr:to>
      <xdr:col>40</xdr:col>
      <xdr:colOff>1333500</xdr:colOff>
      <xdr:row>25</xdr:row>
      <xdr:rowOff>133350</xdr:rowOff>
    </xdr:to>
    <xdr:sp>
      <xdr:nvSpPr>
        <xdr:cNvPr id="10" name="Line 10"/>
        <xdr:cNvSpPr>
          <a:spLocks/>
        </xdr:cNvSpPr>
      </xdr:nvSpPr>
      <xdr:spPr>
        <a:xfrm flipH="1" flipV="1">
          <a:off x="13306425" y="6486525"/>
          <a:ext cx="295275" cy="962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9</xdr:row>
      <xdr:rowOff>142875</xdr:rowOff>
    </xdr:from>
    <xdr:ext cx="4457700" cy="266700"/>
    <xdr:sp>
      <xdr:nvSpPr>
        <xdr:cNvPr id="11" name="Rectangle 11"/>
        <xdr:cNvSpPr>
          <a:spLocks/>
        </xdr:cNvSpPr>
      </xdr:nvSpPr>
      <xdr:spPr>
        <a:xfrm>
          <a:off x="2219325" y="2124075"/>
          <a:ext cx="44577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247650</xdr:colOff>
      <xdr:row>10</xdr:row>
      <xdr:rowOff>200025</xdr:rowOff>
    </xdr:from>
    <xdr:to>
      <xdr:col>13</xdr:col>
      <xdr:colOff>152400</xdr:colOff>
      <xdr:row>11</xdr:row>
      <xdr:rowOff>190500</xdr:rowOff>
    </xdr:to>
    <xdr:sp>
      <xdr:nvSpPr>
        <xdr:cNvPr id="12" name="Line 12"/>
        <xdr:cNvSpPr>
          <a:spLocks/>
        </xdr:cNvSpPr>
      </xdr:nvSpPr>
      <xdr:spPr>
        <a:xfrm flipH="1">
          <a:off x="1047750" y="2333625"/>
          <a:ext cx="2038350" cy="3714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123825</xdr:colOff>
      <xdr:row>22</xdr:row>
      <xdr:rowOff>200025</xdr:rowOff>
    </xdr:from>
    <xdr:ext cx="904875" cy="1428750"/>
    <xdr:sp>
      <xdr:nvSpPr>
        <xdr:cNvPr id="13" name="Rectangle 3"/>
        <xdr:cNvSpPr>
          <a:spLocks/>
        </xdr:cNvSpPr>
      </xdr:nvSpPr>
      <xdr:spPr>
        <a:xfrm>
          <a:off x="10391775" y="6429375"/>
          <a:ext cx="904875" cy="1428750"/>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略</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147</xdr:row>
      <xdr:rowOff>152400</xdr:rowOff>
    </xdr:from>
    <xdr:to>
      <xdr:col>27</xdr:col>
      <xdr:colOff>0</xdr:colOff>
      <xdr:row>149</xdr:row>
      <xdr:rowOff>161925</xdr:rowOff>
    </xdr:to>
    <xdr:sp>
      <xdr:nvSpPr>
        <xdr:cNvPr id="1" name="Line 4"/>
        <xdr:cNvSpPr>
          <a:spLocks/>
        </xdr:cNvSpPr>
      </xdr:nvSpPr>
      <xdr:spPr>
        <a:xfrm>
          <a:off x="11620500" y="298418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126"/>
  <sheetViews>
    <sheetView tabSelected="1" view="pageBreakPreview" zoomScale="85" zoomScaleSheetLayoutView="85" zoomScalePageLayoutView="0" workbookViewId="0" topLeftCell="A1">
      <selection activeCell="AB18" sqref="AB18"/>
    </sheetView>
  </sheetViews>
  <sheetFormatPr defaultColWidth="1.875" defaultRowHeight="13.5"/>
  <cols>
    <col min="1" max="21" width="1.875" style="125" customWidth="1"/>
    <col min="22" max="22" width="10.25390625" style="125" customWidth="1"/>
    <col min="23" max="16384" width="1.875" style="125" customWidth="1"/>
  </cols>
  <sheetData>
    <row r="1" ht="18.75">
      <c r="B1" s="126"/>
    </row>
    <row r="2" ht="15" customHeight="1">
      <c r="BB2" s="127"/>
    </row>
    <row r="3" spans="1:73" ht="33.75" customHeight="1">
      <c r="A3" s="128"/>
      <c r="B3" s="128"/>
      <c r="C3" s="128"/>
      <c r="D3" s="128"/>
      <c r="E3" s="128"/>
      <c r="F3" s="128"/>
      <c r="G3" s="128"/>
      <c r="H3" s="128"/>
      <c r="I3" s="128"/>
      <c r="J3" s="128"/>
      <c r="K3" s="128"/>
      <c r="L3" s="128"/>
      <c r="M3" s="128"/>
      <c r="N3" s="727" t="s">
        <v>410</v>
      </c>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c r="BD3" s="728"/>
      <c r="BE3" s="728"/>
      <c r="BF3" s="728"/>
      <c r="BG3" s="728"/>
      <c r="BH3" s="728"/>
      <c r="BI3" s="128"/>
      <c r="BJ3" s="128"/>
      <c r="BK3" s="128"/>
      <c r="BL3" s="128"/>
      <c r="BM3" s="128"/>
      <c r="BN3" s="128"/>
      <c r="BO3" s="128"/>
      <c r="BP3" s="128"/>
      <c r="BQ3" s="128"/>
      <c r="BR3" s="128"/>
      <c r="BS3" s="128"/>
      <c r="BT3" s="128"/>
      <c r="BU3" s="128"/>
    </row>
    <row r="4" ht="9" customHeight="1"/>
    <row r="5" spans="1:73" ht="33.75" customHeight="1" hidden="1">
      <c r="A5" s="732"/>
      <c r="B5" s="732"/>
      <c r="C5" s="732"/>
      <c r="D5" s="732"/>
      <c r="E5" s="732"/>
      <c r="F5" s="732"/>
      <c r="G5" s="732"/>
      <c r="H5" s="732"/>
      <c r="I5" s="732"/>
      <c r="J5" s="732"/>
      <c r="K5" s="732"/>
      <c r="L5" s="732"/>
      <c r="M5" s="732"/>
      <c r="N5" s="732"/>
      <c r="O5" s="732"/>
      <c r="P5" s="732"/>
      <c r="Q5" s="732"/>
      <c r="R5" s="732"/>
      <c r="S5" s="732"/>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32"/>
      <c r="BD5" s="732"/>
      <c r="BE5" s="732"/>
      <c r="BF5" s="732"/>
      <c r="BG5" s="732"/>
      <c r="BH5" s="732"/>
      <c r="BI5" s="732"/>
      <c r="BJ5" s="732"/>
      <c r="BK5" s="732"/>
      <c r="BL5" s="732"/>
      <c r="BM5" s="732"/>
      <c r="BN5" s="732"/>
      <c r="BO5" s="732"/>
      <c r="BP5" s="732"/>
      <c r="BQ5" s="732"/>
      <c r="BR5" s="732"/>
      <c r="BS5" s="732"/>
      <c r="BT5" s="732"/>
      <c r="BU5" s="732"/>
    </row>
    <row r="6" ht="9" customHeight="1"/>
    <row r="7" spans="1:73" ht="33.75" customHeight="1">
      <c r="A7" s="129"/>
      <c r="B7" s="129"/>
      <c r="C7" s="129"/>
      <c r="D7" s="129"/>
      <c r="E7" s="129"/>
      <c r="F7" s="129"/>
      <c r="G7" s="129"/>
      <c r="H7" s="129"/>
      <c r="I7" s="129"/>
      <c r="J7" s="129"/>
      <c r="K7" s="129"/>
      <c r="L7" s="129"/>
      <c r="M7" s="129"/>
      <c r="N7" s="727" t="s">
        <v>513</v>
      </c>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28"/>
      <c r="AY7" s="728"/>
      <c r="AZ7" s="728"/>
      <c r="BA7" s="728"/>
      <c r="BB7" s="728"/>
      <c r="BC7" s="728"/>
      <c r="BD7" s="728"/>
      <c r="BE7" s="728"/>
      <c r="BF7" s="728"/>
      <c r="BG7" s="728"/>
      <c r="BH7" s="728"/>
      <c r="BI7" s="129"/>
      <c r="BJ7" s="129"/>
      <c r="BK7" s="129"/>
      <c r="BL7" s="129"/>
      <c r="BM7" s="129"/>
      <c r="BN7" s="129"/>
      <c r="BO7" s="129"/>
      <c r="BP7" s="129"/>
      <c r="BQ7" s="129"/>
      <c r="BR7" s="129"/>
      <c r="BS7" s="129"/>
      <c r="BT7" s="129"/>
      <c r="BU7" s="129"/>
    </row>
    <row r="9" spans="4:70" ht="36.75" customHeight="1">
      <c r="D9" s="726" t="s">
        <v>397</v>
      </c>
      <c r="E9" s="726"/>
      <c r="F9" s="726"/>
      <c r="G9" s="726"/>
      <c r="H9" s="726"/>
      <c r="I9" s="726"/>
      <c r="J9" s="726"/>
      <c r="K9" s="726"/>
      <c r="L9" s="726"/>
      <c r="M9" s="726"/>
      <c r="N9" s="726"/>
      <c r="O9" s="726"/>
      <c r="P9" s="726"/>
      <c r="Q9" s="726"/>
      <c r="R9" s="726"/>
      <c r="S9" s="726"/>
      <c r="T9" s="726"/>
      <c r="U9" s="726"/>
      <c r="V9" s="726"/>
      <c r="W9" s="726"/>
      <c r="X9" s="726"/>
      <c r="Y9" s="726"/>
      <c r="Z9" s="130" t="s">
        <v>398</v>
      </c>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6"/>
      <c r="AZ9" s="726"/>
      <c r="BA9" s="726"/>
      <c r="BB9" s="726"/>
      <c r="BC9" s="726"/>
      <c r="BD9" s="726"/>
      <c r="BE9" s="726"/>
      <c r="BF9" s="726"/>
      <c r="BG9" s="726"/>
      <c r="BH9" s="726"/>
      <c r="BI9" s="726"/>
      <c r="BJ9" s="726"/>
      <c r="BK9" s="726"/>
      <c r="BL9" s="726"/>
      <c r="BM9" s="726"/>
      <c r="BN9" s="726"/>
      <c r="BO9" s="726"/>
      <c r="BP9" s="726"/>
      <c r="BQ9" s="726"/>
      <c r="BR9" s="726"/>
    </row>
    <row r="10" spans="4:70" ht="7.5" customHeight="1">
      <c r="D10" s="131"/>
      <c r="E10" s="131"/>
      <c r="F10" s="131"/>
      <c r="G10" s="131"/>
      <c r="H10" s="131"/>
      <c r="I10" s="131"/>
      <c r="J10" s="131"/>
      <c r="K10" s="131"/>
      <c r="L10" s="131"/>
      <c r="M10" s="131"/>
      <c r="N10" s="131"/>
      <c r="O10" s="131"/>
      <c r="P10" s="131"/>
      <c r="Q10" s="131"/>
      <c r="R10" s="131"/>
      <c r="S10" s="131"/>
      <c r="T10" s="131"/>
      <c r="U10" s="131"/>
      <c r="V10" s="131"/>
      <c r="W10" s="131"/>
      <c r="X10" s="131"/>
      <c r="Y10" s="131"/>
      <c r="Z10" s="132"/>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row>
    <row r="11" spans="4:70" ht="36.75" customHeight="1">
      <c r="D11" s="726" t="s">
        <v>399</v>
      </c>
      <c r="E11" s="726"/>
      <c r="F11" s="726"/>
      <c r="G11" s="726"/>
      <c r="H11" s="726"/>
      <c r="I11" s="726"/>
      <c r="J11" s="726"/>
      <c r="K11" s="726"/>
      <c r="L11" s="726"/>
      <c r="M11" s="726"/>
      <c r="N11" s="726"/>
      <c r="O11" s="726"/>
      <c r="P11" s="726"/>
      <c r="Q11" s="726"/>
      <c r="R11" s="726"/>
      <c r="S11" s="726"/>
      <c r="T11" s="726"/>
      <c r="U11" s="726"/>
      <c r="V11" s="726"/>
      <c r="W11" s="726"/>
      <c r="X11" s="726"/>
      <c r="Y11" s="726"/>
      <c r="Z11" s="130" t="s">
        <v>400</v>
      </c>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c r="BD11" s="726"/>
      <c r="BE11" s="726"/>
      <c r="BF11" s="726"/>
      <c r="BG11" s="726"/>
      <c r="BH11" s="726"/>
      <c r="BI11" s="726"/>
      <c r="BJ11" s="726"/>
      <c r="BK11" s="726"/>
      <c r="BL11" s="726"/>
      <c r="BM11" s="726"/>
      <c r="BN11" s="726"/>
      <c r="BO11" s="726"/>
      <c r="BP11" s="726"/>
      <c r="BQ11" s="726"/>
      <c r="BR11" s="726"/>
    </row>
    <row r="12" spans="4:70" ht="7.5" customHeight="1">
      <c r="D12" s="131"/>
      <c r="E12" s="131"/>
      <c r="F12" s="131"/>
      <c r="G12" s="131"/>
      <c r="H12" s="131"/>
      <c r="I12" s="131"/>
      <c r="J12" s="131"/>
      <c r="K12" s="131"/>
      <c r="L12" s="131"/>
      <c r="M12" s="131"/>
      <c r="N12" s="131"/>
      <c r="O12" s="131"/>
      <c r="P12" s="131"/>
      <c r="Q12" s="131"/>
      <c r="R12" s="131"/>
      <c r="S12" s="131"/>
      <c r="T12" s="131"/>
      <c r="U12" s="131"/>
      <c r="V12" s="131"/>
      <c r="W12" s="131"/>
      <c r="X12" s="131"/>
      <c r="Y12" s="131"/>
      <c r="Z12" s="132"/>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row>
    <row r="13" spans="4:70" ht="36.75" customHeight="1">
      <c r="D13" s="726" t="s">
        <v>401</v>
      </c>
      <c r="E13" s="726"/>
      <c r="F13" s="726"/>
      <c r="G13" s="726"/>
      <c r="H13" s="726"/>
      <c r="I13" s="726"/>
      <c r="J13" s="726"/>
      <c r="K13" s="726"/>
      <c r="L13" s="726"/>
      <c r="M13" s="726"/>
      <c r="N13" s="726"/>
      <c r="O13" s="726"/>
      <c r="P13" s="726"/>
      <c r="Q13" s="726"/>
      <c r="R13" s="726"/>
      <c r="S13" s="726"/>
      <c r="T13" s="726"/>
      <c r="U13" s="726"/>
      <c r="V13" s="726"/>
      <c r="W13" s="726"/>
      <c r="X13" s="726"/>
      <c r="Y13" s="726"/>
      <c r="Z13" s="130" t="s">
        <v>398</v>
      </c>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c r="AX13" s="726"/>
      <c r="AY13" s="726"/>
      <c r="AZ13" s="726"/>
      <c r="BA13" s="726"/>
      <c r="BB13" s="726"/>
      <c r="BC13" s="726"/>
      <c r="BD13" s="726"/>
      <c r="BE13" s="726"/>
      <c r="BF13" s="726"/>
      <c r="BG13" s="726"/>
      <c r="BH13" s="726"/>
      <c r="BI13" s="726"/>
      <c r="BJ13" s="726"/>
      <c r="BK13" s="726"/>
      <c r="BL13" s="726"/>
      <c r="BM13" s="726"/>
      <c r="BN13" s="726"/>
      <c r="BO13" s="726"/>
      <c r="BP13" s="726"/>
      <c r="BQ13" s="726"/>
      <c r="BR13" s="726"/>
    </row>
    <row r="14" spans="4:70" s="134" customFormat="1" ht="25.5" customHeight="1">
      <c r="D14" s="731" t="s">
        <v>217</v>
      </c>
      <c r="E14" s="731"/>
      <c r="F14" s="731"/>
      <c r="G14" s="731"/>
      <c r="H14" s="731"/>
      <c r="I14" s="731"/>
      <c r="J14" s="731"/>
      <c r="K14" s="731"/>
      <c r="L14" s="731"/>
      <c r="M14" s="731"/>
      <c r="N14" s="731"/>
      <c r="O14" s="731"/>
      <c r="P14" s="731"/>
      <c r="Q14" s="731"/>
      <c r="R14" s="731"/>
      <c r="S14" s="731"/>
      <c r="T14" s="731"/>
      <c r="U14" s="731"/>
      <c r="V14" s="731"/>
      <c r="W14" s="731"/>
      <c r="X14" s="731"/>
      <c r="Y14" s="731"/>
      <c r="Z14" s="326" t="s">
        <v>218</v>
      </c>
      <c r="AA14" s="730"/>
      <c r="AB14" s="730"/>
      <c r="AC14" s="730"/>
      <c r="AD14" s="730"/>
      <c r="AE14" s="730"/>
      <c r="AF14" s="730"/>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30"/>
      <c r="BD14" s="730"/>
      <c r="BE14" s="730"/>
      <c r="BF14" s="730"/>
      <c r="BG14" s="730"/>
      <c r="BH14" s="730"/>
      <c r="BI14" s="730"/>
      <c r="BJ14" s="730"/>
      <c r="BK14" s="730"/>
      <c r="BL14" s="730"/>
      <c r="BM14" s="730"/>
      <c r="BN14" s="730"/>
      <c r="BO14" s="730"/>
      <c r="BP14" s="730"/>
      <c r="BQ14" s="730"/>
      <c r="BR14" s="730"/>
    </row>
    <row r="15" spans="4:70" ht="36.75" customHeight="1">
      <c r="D15" s="726" t="s">
        <v>402</v>
      </c>
      <c r="E15" s="726"/>
      <c r="F15" s="726"/>
      <c r="G15" s="726"/>
      <c r="H15" s="726"/>
      <c r="I15" s="726"/>
      <c r="J15" s="726"/>
      <c r="K15" s="726"/>
      <c r="L15" s="726"/>
      <c r="M15" s="726"/>
      <c r="N15" s="726"/>
      <c r="O15" s="726"/>
      <c r="P15" s="726"/>
      <c r="Q15" s="726"/>
      <c r="R15" s="726"/>
      <c r="S15" s="726"/>
      <c r="T15" s="726"/>
      <c r="U15" s="726"/>
      <c r="V15" s="726"/>
      <c r="W15" s="726"/>
      <c r="X15" s="726"/>
      <c r="Y15" s="726"/>
      <c r="Z15" s="130" t="s">
        <v>403</v>
      </c>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36" t="s">
        <v>404</v>
      </c>
      <c r="AX15" s="736"/>
      <c r="AY15" s="736"/>
      <c r="AZ15" s="736"/>
      <c r="BA15" s="736"/>
      <c r="BB15" s="736"/>
      <c r="BC15" s="736"/>
      <c r="BD15" s="736"/>
      <c r="BE15" s="736"/>
      <c r="BF15" s="735"/>
      <c r="BG15" s="735"/>
      <c r="BH15" s="735"/>
      <c r="BI15" s="735"/>
      <c r="BJ15" s="735"/>
      <c r="BK15" s="735"/>
      <c r="BL15" s="735"/>
      <c r="BM15" s="735"/>
      <c r="BN15" s="735"/>
      <c r="BO15" s="735"/>
      <c r="BP15" s="735"/>
      <c r="BQ15" s="735"/>
      <c r="BR15" s="133" t="s">
        <v>405</v>
      </c>
    </row>
    <row r="16" spans="4:26" ht="7.5" customHeight="1">
      <c r="D16" s="131"/>
      <c r="E16" s="131"/>
      <c r="F16" s="131"/>
      <c r="G16" s="131"/>
      <c r="H16" s="131"/>
      <c r="I16" s="131"/>
      <c r="J16" s="131"/>
      <c r="K16" s="131"/>
      <c r="L16" s="131"/>
      <c r="M16" s="131"/>
      <c r="N16" s="131"/>
      <c r="O16" s="131"/>
      <c r="P16" s="131"/>
      <c r="Q16" s="131"/>
      <c r="R16" s="131"/>
      <c r="S16" s="131"/>
      <c r="T16" s="131"/>
      <c r="U16" s="131"/>
      <c r="V16" s="131"/>
      <c r="W16" s="131"/>
      <c r="X16" s="131"/>
      <c r="Y16" s="131"/>
      <c r="Z16" s="132"/>
    </row>
    <row r="17" spans="4:70" ht="36.75" customHeight="1">
      <c r="D17" s="726" t="s">
        <v>406</v>
      </c>
      <c r="E17" s="726"/>
      <c r="F17" s="726"/>
      <c r="G17" s="726"/>
      <c r="H17" s="726"/>
      <c r="I17" s="726"/>
      <c r="J17" s="726"/>
      <c r="K17" s="726"/>
      <c r="L17" s="726"/>
      <c r="M17" s="726"/>
      <c r="N17" s="726"/>
      <c r="O17" s="726"/>
      <c r="P17" s="726"/>
      <c r="Q17" s="726"/>
      <c r="R17" s="726"/>
      <c r="S17" s="726"/>
      <c r="T17" s="726"/>
      <c r="U17" s="726"/>
      <c r="V17" s="726"/>
      <c r="W17" s="726"/>
      <c r="X17" s="726"/>
      <c r="Y17" s="726"/>
      <c r="Z17" s="130" t="s">
        <v>407</v>
      </c>
      <c r="AA17" s="133"/>
      <c r="AB17" s="729"/>
      <c r="AC17" s="729"/>
      <c r="AD17" s="729"/>
      <c r="AE17" s="729"/>
      <c r="AF17" s="729"/>
      <c r="AG17" s="729"/>
      <c r="AH17" s="729"/>
      <c r="AI17" s="729"/>
      <c r="AJ17" s="729" t="s">
        <v>296</v>
      </c>
      <c r="AK17" s="729"/>
      <c r="AL17" s="729"/>
      <c r="AM17" s="729"/>
      <c r="AN17" s="729"/>
      <c r="AO17" s="729"/>
      <c r="AP17" s="729"/>
      <c r="AQ17" s="729" t="s">
        <v>300</v>
      </c>
      <c r="AR17" s="729"/>
      <c r="AS17" s="729"/>
      <c r="AT17" s="729"/>
      <c r="AU17" s="729"/>
      <c r="AV17" s="729"/>
      <c r="AW17" s="729" t="s">
        <v>409</v>
      </c>
      <c r="AX17" s="729"/>
      <c r="AY17" s="729"/>
      <c r="AZ17" s="133"/>
      <c r="BA17" s="133"/>
      <c r="BB17" s="133"/>
      <c r="BC17" s="133"/>
      <c r="BD17" s="133"/>
      <c r="BE17" s="133"/>
      <c r="BF17" s="133"/>
      <c r="BG17" s="133"/>
      <c r="BH17" s="133"/>
      <c r="BI17" s="133"/>
      <c r="BJ17" s="133"/>
      <c r="BK17" s="133"/>
      <c r="BL17" s="133"/>
      <c r="BM17" s="133"/>
      <c r="BN17" s="133"/>
      <c r="BO17" s="133"/>
      <c r="BP17" s="133"/>
      <c r="BQ17" s="133"/>
      <c r="BR17" s="133"/>
    </row>
    <row r="19" spans="17:68" s="134" customFormat="1" ht="17.25">
      <c r="Q19" s="733" t="s">
        <v>521</v>
      </c>
      <c r="R19" s="733"/>
      <c r="S19" s="733"/>
      <c r="T19" s="733"/>
      <c r="U19" s="733"/>
      <c r="V19" s="733"/>
      <c r="W19" s="733"/>
      <c r="X19" s="733"/>
      <c r="Y19" s="733"/>
      <c r="Z19" s="734" t="s">
        <v>514</v>
      </c>
      <c r="AA19" s="734"/>
      <c r="AB19" s="734"/>
      <c r="AC19" s="734"/>
      <c r="AD19" s="734"/>
      <c r="AE19" s="734"/>
      <c r="AF19" s="734"/>
      <c r="AG19" s="734"/>
      <c r="AH19" s="734"/>
      <c r="AI19" s="734"/>
      <c r="AJ19" s="734"/>
      <c r="AK19" s="734"/>
      <c r="AL19" s="734"/>
      <c r="AM19" s="734"/>
      <c r="AN19" s="734"/>
      <c r="AO19" s="734"/>
      <c r="AP19" s="734"/>
      <c r="AQ19" s="734"/>
      <c r="AR19" s="734"/>
      <c r="AS19" s="734"/>
      <c r="AT19" s="734"/>
      <c r="AU19" s="734"/>
      <c r="AV19" s="734"/>
      <c r="AW19" s="734"/>
      <c r="AX19" s="734"/>
      <c r="AY19" s="734"/>
      <c r="AZ19" s="734"/>
      <c r="BA19" s="734"/>
      <c r="BB19" s="734"/>
      <c r="BC19" s="734"/>
      <c r="BD19" s="734"/>
      <c r="BE19" s="734"/>
      <c r="BF19" s="734"/>
      <c r="BG19" s="734"/>
      <c r="BH19" s="734"/>
      <c r="BI19" s="734"/>
      <c r="BJ19" s="734"/>
      <c r="BK19" s="734"/>
      <c r="BL19" s="734"/>
      <c r="BM19" s="734"/>
      <c r="BN19" s="734"/>
      <c r="BO19" s="734"/>
      <c r="BP19" s="734"/>
    </row>
    <row r="20" s="134" customFormat="1" ht="4.5" customHeight="1">
      <c r="Q20" s="135"/>
    </row>
    <row r="21" spans="26:68" s="134" customFormat="1" ht="18" customHeight="1">
      <c r="Z21" s="734" t="s">
        <v>515</v>
      </c>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734"/>
      <c r="AY21" s="734"/>
      <c r="AZ21" s="734"/>
      <c r="BA21" s="734"/>
      <c r="BB21" s="734"/>
      <c r="BC21" s="734"/>
      <c r="BD21" s="734"/>
      <c r="BE21" s="734"/>
      <c r="BF21" s="734"/>
      <c r="BG21" s="734"/>
      <c r="BH21" s="734"/>
      <c r="BI21" s="734"/>
      <c r="BJ21" s="734"/>
      <c r="BK21" s="734"/>
      <c r="BL21" s="734"/>
      <c r="BM21" s="734"/>
      <c r="BN21" s="734"/>
      <c r="BO21" s="734"/>
      <c r="BP21" s="734"/>
    </row>
    <row r="22" s="134" customFormat="1" ht="4.5" customHeight="1"/>
    <row r="23" spans="26:68" s="134" customFormat="1" ht="17.25">
      <c r="Z23" s="164" t="s">
        <v>449</v>
      </c>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row>
    <row r="24" s="134" customFormat="1" ht="4.5" customHeight="1"/>
    <row r="25" spans="26:68" s="134" customFormat="1" ht="17.25">
      <c r="Z25" s="164" t="s">
        <v>516</v>
      </c>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row>
    <row r="26" s="134" customFormat="1" ht="4.5" customHeight="1"/>
    <row r="27" spans="26:68" s="134" customFormat="1" ht="18" customHeight="1">
      <c r="Z27" s="164" t="s">
        <v>517</v>
      </c>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row>
    <row r="28" s="134" customFormat="1" ht="4.5" customHeight="1"/>
    <row r="29" spans="26:68" s="134" customFormat="1" ht="18" customHeight="1">
      <c r="Z29" s="164" t="s">
        <v>518</v>
      </c>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row>
    <row r="30" s="134" customFormat="1" ht="4.5" customHeight="1"/>
    <row r="31" spans="26:68" s="134" customFormat="1" ht="17.25">
      <c r="Z31" s="164" t="s">
        <v>519</v>
      </c>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row>
    <row r="32" spans="26:68" ht="28.5" customHeight="1">
      <c r="Z32" s="164" t="s">
        <v>520</v>
      </c>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row>
    <row r="33" ht="15.75" customHeight="1"/>
    <row r="117" spans="1:5" ht="13.5">
      <c r="A117" s="532"/>
      <c r="B117" s="532"/>
      <c r="C117" s="532"/>
      <c r="D117" s="532"/>
      <c r="E117" s="533"/>
    </row>
    <row r="118" spans="1:5" ht="13.5">
      <c r="A118" s="532"/>
      <c r="B118" s="532"/>
      <c r="C118" s="532"/>
      <c r="D118" s="532"/>
      <c r="E118" s="533"/>
    </row>
    <row r="119" spans="1:5" ht="13.5">
      <c r="A119" s="532"/>
      <c r="B119" s="532"/>
      <c r="C119" s="532"/>
      <c r="D119" s="532"/>
      <c r="E119" s="533"/>
    </row>
    <row r="120" spans="1:5" ht="13.5">
      <c r="A120" s="532"/>
      <c r="B120" s="532"/>
      <c r="C120" s="532"/>
      <c r="D120" s="532"/>
      <c r="E120" s="533"/>
    </row>
    <row r="121" spans="1:5" ht="13.5">
      <c r="A121" s="532"/>
      <c r="B121" s="532"/>
      <c r="C121" s="532"/>
      <c r="D121" s="532"/>
      <c r="E121" s="533"/>
    </row>
    <row r="122" spans="1:5" ht="13.5">
      <c r="A122" s="532"/>
      <c r="B122" s="532"/>
      <c r="C122" s="532"/>
      <c r="D122" s="532"/>
      <c r="E122" s="533"/>
    </row>
    <row r="123" spans="1:5" ht="13.5">
      <c r="A123" s="532"/>
      <c r="B123" s="532"/>
      <c r="C123" s="532"/>
      <c r="D123" s="532"/>
      <c r="E123" s="533"/>
    </row>
    <row r="124" spans="1:5" ht="13.5">
      <c r="A124" s="532"/>
      <c r="B124" s="532"/>
      <c r="C124" s="532"/>
      <c r="D124" s="532"/>
      <c r="E124" s="533"/>
    </row>
    <row r="125" spans="1:5" ht="13.5">
      <c r="A125" s="532"/>
      <c r="B125" s="532"/>
      <c r="C125" s="532"/>
      <c r="D125" s="532"/>
      <c r="E125" s="533"/>
    </row>
    <row r="126" spans="1:5" ht="13.5">
      <c r="A126" s="534"/>
      <c r="B126" s="534"/>
      <c r="C126" s="534"/>
      <c r="D126" s="534"/>
      <c r="E126" s="535"/>
    </row>
  </sheetData>
  <sheetProtection/>
  <mergeCells count="28">
    <mergeCell ref="Q19:Y19"/>
    <mergeCell ref="Z19:BP19"/>
    <mergeCell ref="Z21:BP21"/>
    <mergeCell ref="AW17:AY17"/>
    <mergeCell ref="BF15:BQ15"/>
    <mergeCell ref="AW15:BE15"/>
    <mergeCell ref="AA15:AV15"/>
    <mergeCell ref="D15:Y15"/>
    <mergeCell ref="AA9:BR9"/>
    <mergeCell ref="AA14:BR14"/>
    <mergeCell ref="D14:Y14"/>
    <mergeCell ref="N7:BH7"/>
    <mergeCell ref="A5:S5"/>
    <mergeCell ref="BC5:BU5"/>
    <mergeCell ref="D13:Y13"/>
    <mergeCell ref="D11:Y11"/>
    <mergeCell ref="D9:Y9"/>
    <mergeCell ref="AA11:BR11"/>
    <mergeCell ref="AA13:BR13"/>
    <mergeCell ref="N3:BH3"/>
    <mergeCell ref="AB17:AE17"/>
    <mergeCell ref="D17:Y17"/>
    <mergeCell ref="AF17:AI17"/>
    <mergeCell ref="AJ17:AL17"/>
    <mergeCell ref="AM17:AP17"/>
    <mergeCell ref="AQ17:AS17"/>
    <mergeCell ref="AT17:AV17"/>
    <mergeCell ref="T5:BB5"/>
  </mergeCells>
  <dataValidations count="3">
    <dataValidation type="whole" operator="greaterThan" allowBlank="1" showInputMessage="1" showErrorMessage="1" sqref="AF17:AI17">
      <formula1>0</formula1>
    </dataValidation>
    <dataValidation type="whole" allowBlank="1" showInputMessage="1" showErrorMessage="1" sqref="AM17:AP17">
      <formula1>1</formula1>
      <formula2>12</formula2>
    </dataValidation>
    <dataValidation type="whole" allowBlank="1" showInputMessage="1" showErrorMessage="1" sqref="AT17:AV17">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AJ141"/>
  <sheetViews>
    <sheetView zoomScale="60" zoomScaleNormal="60" zoomScalePageLayoutView="0" workbookViewId="0" topLeftCell="A127">
      <selection activeCell="P35" sqref="P35"/>
    </sheetView>
  </sheetViews>
  <sheetFormatPr defaultColWidth="9.00390625" defaultRowHeight="13.5"/>
  <cols>
    <col min="2" max="6" width="7.375" style="0" customWidth="1"/>
    <col min="7" max="12" width="7.375" style="0" hidden="1" customWidth="1"/>
    <col min="13" max="21" width="7.375" style="0" customWidth="1"/>
    <col min="22" max="22" width="10.25390625" style="0" customWidth="1"/>
    <col min="23" max="30" width="7.375" style="0" customWidth="1"/>
    <col min="32" max="36" width="2.625" style="0" customWidth="1"/>
  </cols>
  <sheetData>
    <row r="1" spans="1:36" ht="35.25" customHeight="1">
      <c r="A1" s="594" t="s">
        <v>741</v>
      </c>
      <c r="B1" s="595"/>
      <c r="C1" s="596"/>
      <c r="D1" s="595"/>
      <c r="E1" s="595"/>
      <c r="F1" s="595"/>
      <c r="G1" s="595"/>
      <c r="H1" s="595"/>
      <c r="I1" s="595"/>
      <c r="J1" s="595"/>
      <c r="K1" s="595"/>
      <c r="L1" s="595"/>
      <c r="M1" s="598"/>
      <c r="N1" s="598"/>
      <c r="O1" s="598"/>
      <c r="P1" s="599"/>
      <c r="Q1" s="600"/>
      <c r="R1" s="600" t="s">
        <v>742</v>
      </c>
      <c r="S1" s="599"/>
      <c r="T1" s="599"/>
      <c r="U1" s="599"/>
      <c r="V1" s="599"/>
      <c r="W1" s="599"/>
      <c r="X1" s="599"/>
      <c r="Y1" s="599"/>
      <c r="Z1" s="599"/>
      <c r="AA1" s="596"/>
      <c r="AB1" s="596"/>
      <c r="AC1" s="596"/>
      <c r="AD1" s="596"/>
      <c r="AE1" s="596"/>
      <c r="AF1" s="596"/>
      <c r="AG1" s="596"/>
      <c r="AH1" s="596"/>
      <c r="AI1" s="596"/>
      <c r="AJ1" s="596"/>
    </row>
    <row r="2" spans="1:36" ht="12" customHeight="1">
      <c r="A2" s="601"/>
      <c r="B2" s="595"/>
      <c r="C2" s="596"/>
      <c r="D2" s="595"/>
      <c r="E2" s="595"/>
      <c r="F2" s="595"/>
      <c r="G2" s="595"/>
      <c r="H2" s="595"/>
      <c r="I2" s="595"/>
      <c r="J2" s="595"/>
      <c r="K2" s="595"/>
      <c r="L2" s="595"/>
      <c r="M2" s="598"/>
      <c r="N2" s="598"/>
      <c r="O2" s="598"/>
      <c r="P2" s="599"/>
      <c r="Q2" s="602"/>
      <c r="R2" s="599"/>
      <c r="S2" s="599"/>
      <c r="T2" s="599"/>
      <c r="U2" s="599"/>
      <c r="V2" s="599"/>
      <c r="W2" s="599"/>
      <c r="X2" s="599"/>
      <c r="Y2" s="599"/>
      <c r="Z2" s="599"/>
      <c r="AA2" s="596"/>
      <c r="AB2" s="596"/>
      <c r="AC2" s="596"/>
      <c r="AD2" s="596"/>
      <c r="AE2" s="596"/>
      <c r="AF2" s="596"/>
      <c r="AG2" s="596"/>
      <c r="AH2" s="596"/>
      <c r="AI2" s="599" t="s">
        <v>743</v>
      </c>
      <c r="AJ2" s="596"/>
    </row>
    <row r="3" spans="1:36" ht="14.25">
      <c r="A3" s="601"/>
      <c r="B3" s="595"/>
      <c r="C3" s="596"/>
      <c r="D3" s="595"/>
      <c r="E3" s="595"/>
      <c r="F3" s="595"/>
      <c r="G3" s="595"/>
      <c r="H3" s="595"/>
      <c r="I3" s="595"/>
      <c r="J3" s="595"/>
      <c r="K3" s="595"/>
      <c r="L3" s="595"/>
      <c r="M3" s="598"/>
      <c r="N3" s="598"/>
      <c r="O3" s="598"/>
      <c r="P3" s="599"/>
      <c r="Q3" s="602"/>
      <c r="R3" s="599"/>
      <c r="S3" s="599"/>
      <c r="T3" s="599"/>
      <c r="U3" s="599"/>
      <c r="V3" s="599"/>
      <c r="W3" s="599"/>
      <c r="X3" s="599"/>
      <c r="Y3" s="599"/>
      <c r="Z3" s="599"/>
      <c r="AA3" s="596"/>
      <c r="AB3" s="596"/>
      <c r="AC3" s="596"/>
      <c r="AD3" s="596"/>
      <c r="AE3" s="596"/>
      <c r="AF3" s="596"/>
      <c r="AG3" s="596"/>
      <c r="AH3" s="596"/>
      <c r="AI3" s="599"/>
      <c r="AJ3" s="596"/>
    </row>
    <row r="4" spans="1:36" ht="19.5" customHeight="1">
      <c r="A4" s="596"/>
      <c r="B4" s="603" t="s">
        <v>744</v>
      </c>
      <c r="C4" s="597"/>
      <c r="D4" s="597"/>
      <c r="E4" s="597"/>
      <c r="F4" s="597"/>
      <c r="G4" s="597"/>
      <c r="H4" s="597"/>
      <c r="I4" s="597"/>
      <c r="J4" s="597"/>
      <c r="K4" s="597"/>
      <c r="L4" s="597"/>
      <c r="M4" s="598"/>
      <c r="N4" s="598"/>
      <c r="O4" s="598"/>
      <c r="P4" s="598"/>
      <c r="Q4" s="598"/>
      <c r="R4" s="598" t="s">
        <v>885</v>
      </c>
      <c r="S4" s="598"/>
      <c r="T4" s="599"/>
      <c r="U4" s="599"/>
      <c r="V4" s="599"/>
      <c r="W4" s="599"/>
      <c r="X4" s="599"/>
      <c r="Y4" s="599"/>
      <c r="Z4" s="599"/>
      <c r="AA4" s="596"/>
      <c r="AB4" s="596"/>
      <c r="AC4" s="596"/>
      <c r="AD4" s="596"/>
      <c r="AE4" s="596"/>
      <c r="AF4" s="596"/>
      <c r="AG4" s="596"/>
      <c r="AH4" s="596"/>
      <c r="AI4" s="596"/>
      <c r="AJ4" s="596"/>
    </row>
    <row r="5" spans="1:36" ht="19.5" customHeight="1">
      <c r="A5" s="596"/>
      <c r="B5" s="1091"/>
      <c r="C5" s="1091"/>
      <c r="D5" s="1091"/>
      <c r="E5" s="1091"/>
      <c r="F5" s="1091"/>
      <c r="G5" s="1091"/>
      <c r="H5" s="1091"/>
      <c r="I5" s="1091"/>
      <c r="J5" s="1091"/>
      <c r="K5" s="1091"/>
      <c r="L5" s="1091"/>
      <c r="M5" s="604" t="s">
        <v>745</v>
      </c>
      <c r="N5" s="604" t="s">
        <v>745</v>
      </c>
      <c r="O5" s="604" t="s">
        <v>745</v>
      </c>
      <c r="P5" s="604" t="s">
        <v>745</v>
      </c>
      <c r="Q5" s="604" t="s">
        <v>745</v>
      </c>
      <c r="R5" s="604" t="s">
        <v>745</v>
      </c>
      <c r="S5" s="604" t="s">
        <v>745</v>
      </c>
      <c r="T5" s="604" t="s">
        <v>745</v>
      </c>
      <c r="U5" s="604" t="s">
        <v>745</v>
      </c>
      <c r="V5" s="604" t="s">
        <v>745</v>
      </c>
      <c r="W5" s="604" t="s">
        <v>745</v>
      </c>
      <c r="X5" s="604" t="s">
        <v>745</v>
      </c>
      <c r="Y5" s="604" t="s">
        <v>745</v>
      </c>
      <c r="Z5" s="604" t="s">
        <v>745</v>
      </c>
      <c r="AA5" s="604" t="s">
        <v>745</v>
      </c>
      <c r="AB5" s="604" t="s">
        <v>745</v>
      </c>
      <c r="AC5" s="604" t="s">
        <v>745</v>
      </c>
      <c r="AD5" s="604" t="s">
        <v>745</v>
      </c>
      <c r="AE5" s="596"/>
      <c r="AF5" s="596"/>
      <c r="AG5" s="596"/>
      <c r="AH5" s="596"/>
      <c r="AI5" s="596"/>
      <c r="AJ5" s="596"/>
    </row>
    <row r="6" spans="1:36" ht="19.5" customHeight="1">
      <c r="A6" s="596"/>
      <c r="B6" s="1092" t="s">
        <v>746</v>
      </c>
      <c r="C6" s="1092"/>
      <c r="D6" s="1092"/>
      <c r="E6" s="1092"/>
      <c r="F6" s="1092"/>
      <c r="G6" s="1092"/>
      <c r="H6" s="1092"/>
      <c r="I6" s="1092"/>
      <c r="J6" s="1092"/>
      <c r="K6" s="1092"/>
      <c r="L6" s="1092"/>
      <c r="M6" s="605"/>
      <c r="N6" s="605"/>
      <c r="O6" s="605"/>
      <c r="P6" s="605"/>
      <c r="Q6" s="605"/>
      <c r="R6" s="605"/>
      <c r="S6" s="605"/>
      <c r="T6" s="605"/>
      <c r="U6" s="605"/>
      <c r="V6" s="605"/>
      <c r="W6" s="605"/>
      <c r="X6" s="605"/>
      <c r="Y6" s="605"/>
      <c r="Z6" s="605"/>
      <c r="AA6" s="605"/>
      <c r="AB6" s="605"/>
      <c r="AC6" s="605"/>
      <c r="AD6" s="605"/>
      <c r="AE6" s="596"/>
      <c r="AF6" s="596"/>
      <c r="AG6" s="596"/>
      <c r="AH6" s="596"/>
      <c r="AI6" s="596"/>
      <c r="AJ6" s="596"/>
    </row>
    <row r="7" spans="1:36" ht="19.5" customHeight="1" thickBot="1">
      <c r="A7" s="596"/>
      <c r="B7" s="606"/>
      <c r="C7" s="607"/>
      <c r="D7" s="608" t="s">
        <v>747</v>
      </c>
      <c r="E7" s="609"/>
      <c r="F7" s="609"/>
      <c r="G7" s="609"/>
      <c r="H7" s="609"/>
      <c r="I7" s="609"/>
      <c r="J7" s="609"/>
      <c r="K7" s="609"/>
      <c r="L7" s="610"/>
      <c r="M7" s="611"/>
      <c r="N7" s="611"/>
      <c r="O7" s="611"/>
      <c r="P7" s="611"/>
      <c r="Q7" s="611"/>
      <c r="R7" s="611"/>
      <c r="S7" s="612">
        <f aca="true" t="shared" si="0" ref="S7:AD7">SUM(M6:R6)</f>
        <v>0</v>
      </c>
      <c r="T7" s="612">
        <f t="shared" si="0"/>
        <v>0</v>
      </c>
      <c r="U7" s="612">
        <f t="shared" si="0"/>
        <v>0</v>
      </c>
      <c r="V7" s="612">
        <f t="shared" si="0"/>
        <v>0</v>
      </c>
      <c r="W7" s="612">
        <f t="shared" si="0"/>
        <v>0</v>
      </c>
      <c r="X7" s="612">
        <f t="shared" si="0"/>
        <v>0</v>
      </c>
      <c r="Y7" s="612">
        <f t="shared" si="0"/>
        <v>0</v>
      </c>
      <c r="Z7" s="612">
        <f t="shared" si="0"/>
        <v>0</v>
      </c>
      <c r="AA7" s="612">
        <f t="shared" si="0"/>
        <v>0</v>
      </c>
      <c r="AB7" s="612">
        <f t="shared" si="0"/>
        <v>0</v>
      </c>
      <c r="AC7" s="612">
        <f t="shared" si="0"/>
        <v>0</v>
      </c>
      <c r="AD7" s="612">
        <f t="shared" si="0"/>
        <v>0</v>
      </c>
      <c r="AE7" s="596"/>
      <c r="AF7" s="596"/>
      <c r="AG7" s="596"/>
      <c r="AH7" s="596"/>
      <c r="AI7" s="596"/>
      <c r="AJ7" s="596"/>
    </row>
    <row r="8" spans="1:36" ht="19.5" customHeight="1" thickBot="1">
      <c r="A8" s="596"/>
      <c r="B8" s="613" t="s">
        <v>748</v>
      </c>
      <c r="C8" s="613"/>
      <c r="D8" s="609"/>
      <c r="E8" s="609"/>
      <c r="F8" s="609"/>
      <c r="G8" s="609"/>
      <c r="H8" s="609"/>
      <c r="I8" s="609"/>
      <c r="J8" s="609"/>
      <c r="K8" s="609"/>
      <c r="L8" s="610"/>
      <c r="M8" s="614"/>
      <c r="N8" s="614"/>
      <c r="O8" s="614"/>
      <c r="P8" s="614"/>
      <c r="Q8" s="614"/>
      <c r="R8" s="614"/>
      <c r="S8" s="614"/>
      <c r="T8" s="614"/>
      <c r="U8" s="614"/>
      <c r="V8" s="614"/>
      <c r="W8" s="614"/>
      <c r="X8" s="614"/>
      <c r="Y8" s="614"/>
      <c r="Z8" s="614"/>
      <c r="AA8" s="614"/>
      <c r="AB8" s="614"/>
      <c r="AC8" s="614"/>
      <c r="AD8" s="614"/>
      <c r="AE8" s="596"/>
      <c r="AF8" s="1093" t="s">
        <v>749</v>
      </c>
      <c r="AG8" s="1094" t="s">
        <v>750</v>
      </c>
      <c r="AH8" s="1094"/>
      <c r="AI8" s="1094"/>
      <c r="AJ8" s="1094"/>
    </row>
    <row r="9" spans="1:36" ht="19.5" customHeight="1" thickBot="1">
      <c r="A9" s="596"/>
      <c r="B9" s="615"/>
      <c r="C9" s="607"/>
      <c r="D9" s="615" t="s">
        <v>751</v>
      </c>
      <c r="E9" s="616"/>
      <c r="F9" s="616"/>
      <c r="G9" s="616"/>
      <c r="H9" s="616"/>
      <c r="I9" s="616"/>
      <c r="J9" s="616"/>
      <c r="K9" s="616"/>
      <c r="L9" s="617"/>
      <c r="M9" s="611"/>
      <c r="N9" s="611"/>
      <c r="O9" s="611"/>
      <c r="P9" s="611"/>
      <c r="Q9" s="611"/>
      <c r="R9" s="611"/>
      <c r="S9" s="612">
        <f aca="true" t="shared" si="1" ref="S9:AD9">SUM(M8:R8)</f>
        <v>0</v>
      </c>
      <c r="T9" s="612">
        <f t="shared" si="1"/>
        <v>0</v>
      </c>
      <c r="U9" s="612">
        <f t="shared" si="1"/>
        <v>0</v>
      </c>
      <c r="V9" s="612">
        <f t="shared" si="1"/>
        <v>0</v>
      </c>
      <c r="W9" s="612">
        <f t="shared" si="1"/>
        <v>0</v>
      </c>
      <c r="X9" s="612">
        <f t="shared" si="1"/>
        <v>0</v>
      </c>
      <c r="Y9" s="612">
        <f t="shared" si="1"/>
        <v>0</v>
      </c>
      <c r="Z9" s="612">
        <f t="shared" si="1"/>
        <v>0</v>
      </c>
      <c r="AA9" s="612">
        <f t="shared" si="1"/>
        <v>0</v>
      </c>
      <c r="AB9" s="612">
        <f t="shared" si="1"/>
        <v>0</v>
      </c>
      <c r="AC9" s="612">
        <f t="shared" si="1"/>
        <v>0</v>
      </c>
      <c r="AD9" s="612">
        <f t="shared" si="1"/>
        <v>0</v>
      </c>
      <c r="AE9" s="596"/>
      <c r="AF9" s="1093"/>
      <c r="AG9" s="1094"/>
      <c r="AH9" s="1094"/>
      <c r="AI9" s="1094"/>
      <c r="AJ9" s="1094"/>
    </row>
    <row r="10" spans="1:36" ht="19.5" customHeight="1" thickBot="1">
      <c r="A10" s="596"/>
      <c r="B10" s="613" t="s">
        <v>752</v>
      </c>
      <c r="C10" s="613"/>
      <c r="D10" s="609"/>
      <c r="E10" s="609"/>
      <c r="F10" s="609"/>
      <c r="G10" s="609"/>
      <c r="H10" s="609"/>
      <c r="I10" s="609"/>
      <c r="J10" s="609"/>
      <c r="K10" s="609"/>
      <c r="L10" s="610"/>
      <c r="M10" s="614"/>
      <c r="N10" s="614"/>
      <c r="O10" s="614"/>
      <c r="P10" s="614"/>
      <c r="Q10" s="614"/>
      <c r="R10" s="614"/>
      <c r="S10" s="614"/>
      <c r="T10" s="614"/>
      <c r="U10" s="614"/>
      <c r="V10" s="614"/>
      <c r="W10" s="614"/>
      <c r="X10" s="614"/>
      <c r="Y10" s="614"/>
      <c r="Z10" s="614"/>
      <c r="AA10" s="614"/>
      <c r="AB10" s="614"/>
      <c r="AC10" s="614"/>
      <c r="AD10" s="614"/>
      <c r="AE10" s="596"/>
      <c r="AF10" s="1093"/>
      <c r="AG10" s="1094"/>
      <c r="AH10" s="1094"/>
      <c r="AI10" s="1094"/>
      <c r="AJ10" s="1094"/>
    </row>
    <row r="11" spans="1:36" ht="19.5" customHeight="1" thickBot="1">
      <c r="A11" s="596"/>
      <c r="B11" s="615"/>
      <c r="C11" s="607"/>
      <c r="D11" s="615" t="s">
        <v>753</v>
      </c>
      <c r="E11" s="616"/>
      <c r="F11" s="616"/>
      <c r="G11" s="616"/>
      <c r="H11" s="616"/>
      <c r="I11" s="616"/>
      <c r="J11" s="616"/>
      <c r="K11" s="616"/>
      <c r="L11" s="617"/>
      <c r="M11" s="611"/>
      <c r="N11" s="611"/>
      <c r="O11" s="611"/>
      <c r="P11" s="611"/>
      <c r="Q11" s="611"/>
      <c r="R11" s="611"/>
      <c r="S11" s="612">
        <f aca="true" t="shared" si="2" ref="S11:AD11">SUM(M10:R10)</f>
        <v>0</v>
      </c>
      <c r="T11" s="612">
        <f t="shared" si="2"/>
        <v>0</v>
      </c>
      <c r="U11" s="612">
        <f t="shared" si="2"/>
        <v>0</v>
      </c>
      <c r="V11" s="612">
        <f t="shared" si="2"/>
        <v>0</v>
      </c>
      <c r="W11" s="612">
        <f t="shared" si="2"/>
        <v>0</v>
      </c>
      <c r="X11" s="612">
        <f t="shared" si="2"/>
        <v>0</v>
      </c>
      <c r="Y11" s="612">
        <f t="shared" si="2"/>
        <v>0</v>
      </c>
      <c r="Z11" s="612">
        <f t="shared" si="2"/>
        <v>0</v>
      </c>
      <c r="AA11" s="612">
        <f t="shared" si="2"/>
        <v>0</v>
      </c>
      <c r="AB11" s="612">
        <f t="shared" si="2"/>
        <v>0</v>
      </c>
      <c r="AC11" s="612">
        <f t="shared" si="2"/>
        <v>0</v>
      </c>
      <c r="AD11" s="612">
        <f t="shared" si="2"/>
        <v>0</v>
      </c>
      <c r="AE11" s="596"/>
      <c r="AF11" s="1093"/>
      <c r="AG11" s="1095"/>
      <c r="AH11" s="1095"/>
      <c r="AI11" s="1095"/>
      <c r="AJ11" s="1095"/>
    </row>
    <row r="12" spans="1:36" ht="19.5" customHeight="1" thickBot="1">
      <c r="A12" s="596"/>
      <c r="B12" s="1091" t="s">
        <v>754</v>
      </c>
      <c r="C12" s="1091"/>
      <c r="D12" s="1091"/>
      <c r="E12" s="1091"/>
      <c r="F12" s="1091"/>
      <c r="G12" s="1091"/>
      <c r="H12" s="1091"/>
      <c r="I12" s="1091"/>
      <c r="J12" s="1091"/>
      <c r="K12" s="1091"/>
      <c r="L12" s="1091"/>
      <c r="M12" s="611"/>
      <c r="N12" s="611"/>
      <c r="O12" s="611"/>
      <c r="P12" s="611"/>
      <c r="Q12" s="611"/>
      <c r="R12" s="611"/>
      <c r="S12" s="618" t="e">
        <f aca="true" t="shared" si="3" ref="S12:AD12">S7/(S9-S11)</f>
        <v>#DIV/0!</v>
      </c>
      <c r="T12" s="618" t="e">
        <f t="shared" si="3"/>
        <v>#DIV/0!</v>
      </c>
      <c r="U12" s="618" t="e">
        <f t="shared" si="3"/>
        <v>#DIV/0!</v>
      </c>
      <c r="V12" s="618" t="e">
        <f t="shared" si="3"/>
        <v>#DIV/0!</v>
      </c>
      <c r="W12" s="618" t="e">
        <f t="shared" si="3"/>
        <v>#DIV/0!</v>
      </c>
      <c r="X12" s="618" t="e">
        <f t="shared" si="3"/>
        <v>#DIV/0!</v>
      </c>
      <c r="Y12" s="618" t="e">
        <f t="shared" si="3"/>
        <v>#DIV/0!</v>
      </c>
      <c r="Z12" s="618" t="e">
        <f t="shared" si="3"/>
        <v>#DIV/0!</v>
      </c>
      <c r="AA12" s="618" t="e">
        <f t="shared" si="3"/>
        <v>#DIV/0!</v>
      </c>
      <c r="AB12" s="618" t="e">
        <f t="shared" si="3"/>
        <v>#DIV/0!</v>
      </c>
      <c r="AC12" s="618" t="e">
        <f t="shared" si="3"/>
        <v>#DIV/0!</v>
      </c>
      <c r="AD12" s="618" t="e">
        <f t="shared" si="3"/>
        <v>#DIV/0!</v>
      </c>
      <c r="AE12" s="596"/>
      <c r="AF12" s="1093"/>
      <c r="AG12" s="1095"/>
      <c r="AH12" s="1095"/>
      <c r="AI12" s="1095"/>
      <c r="AJ12" s="1095"/>
    </row>
    <row r="13" spans="1:36" ht="19.5" customHeight="1">
      <c r="A13" s="596"/>
      <c r="B13" s="619" t="s">
        <v>755</v>
      </c>
      <c r="C13" s="620"/>
      <c r="D13" s="596"/>
      <c r="E13" s="592"/>
      <c r="F13" s="592"/>
      <c r="G13" s="592"/>
      <c r="H13" s="592"/>
      <c r="I13" s="592"/>
      <c r="J13" s="592"/>
      <c r="K13" s="592"/>
      <c r="L13" s="592"/>
      <c r="M13" s="621"/>
      <c r="N13" s="621"/>
      <c r="O13" s="621"/>
      <c r="P13" s="621"/>
      <c r="Q13" s="621"/>
      <c r="R13" s="621"/>
      <c r="S13" s="621"/>
      <c r="T13" s="621"/>
      <c r="U13" s="621"/>
      <c r="V13" s="621"/>
      <c r="W13" s="621"/>
      <c r="X13" s="621"/>
      <c r="Y13" s="621"/>
      <c r="Z13" s="621"/>
      <c r="AA13" s="596"/>
      <c r="AB13" s="596"/>
      <c r="AC13" s="596"/>
      <c r="AD13" s="596"/>
      <c r="AE13" s="596"/>
      <c r="AF13" s="596"/>
      <c r="AG13" s="596"/>
      <c r="AH13" s="596"/>
      <c r="AI13" s="596"/>
      <c r="AJ13" s="596"/>
    </row>
    <row r="14" spans="1:36" ht="19.5" customHeight="1">
      <c r="A14" s="596"/>
      <c r="B14" s="619" t="s">
        <v>756</v>
      </c>
      <c r="C14" s="620"/>
      <c r="D14" s="596"/>
      <c r="E14" s="592"/>
      <c r="F14" s="592"/>
      <c r="G14" s="592"/>
      <c r="H14" s="592"/>
      <c r="I14" s="592"/>
      <c r="J14" s="592"/>
      <c r="K14" s="592"/>
      <c r="L14" s="592"/>
      <c r="M14" s="621"/>
      <c r="N14" s="621"/>
      <c r="O14" s="621"/>
      <c r="P14" s="621"/>
      <c r="Q14" s="621"/>
      <c r="R14" s="621"/>
      <c r="S14" s="621"/>
      <c r="T14" s="621"/>
      <c r="U14" s="621"/>
      <c r="V14" s="621"/>
      <c r="W14" s="621"/>
      <c r="X14" s="621"/>
      <c r="Y14" s="621"/>
      <c r="Z14" s="621"/>
      <c r="AA14" s="596"/>
      <c r="AB14" s="596"/>
      <c r="AC14" s="596"/>
      <c r="AD14" s="596"/>
      <c r="AE14" s="596"/>
      <c r="AF14" s="596"/>
      <c r="AG14" s="596"/>
      <c r="AH14" s="596"/>
      <c r="AI14" s="596"/>
      <c r="AJ14" s="596"/>
    </row>
    <row r="15" spans="1:36" ht="19.5" customHeight="1">
      <c r="A15" s="596"/>
      <c r="B15" s="619" t="s">
        <v>757</v>
      </c>
      <c r="C15" s="620"/>
      <c r="D15" s="596"/>
      <c r="E15" s="592"/>
      <c r="F15" s="592"/>
      <c r="G15" s="592"/>
      <c r="H15" s="592"/>
      <c r="I15" s="592"/>
      <c r="J15" s="592"/>
      <c r="K15" s="592"/>
      <c r="L15" s="592"/>
      <c r="M15" s="621"/>
      <c r="N15" s="621"/>
      <c r="O15" s="621"/>
      <c r="P15" s="621"/>
      <c r="Q15" s="621"/>
      <c r="R15" s="621"/>
      <c r="S15" s="621"/>
      <c r="T15" s="621"/>
      <c r="U15" s="621"/>
      <c r="V15" s="621"/>
      <c r="W15" s="621"/>
      <c r="X15" s="621"/>
      <c r="Y15" s="621"/>
      <c r="Z15" s="621"/>
      <c r="AA15" s="596"/>
      <c r="AB15" s="596"/>
      <c r="AC15" s="596"/>
      <c r="AD15" s="596"/>
      <c r="AE15" s="596"/>
      <c r="AF15" s="596"/>
      <c r="AG15" s="596"/>
      <c r="AH15" s="596"/>
      <c r="AI15" s="596"/>
      <c r="AJ15" s="596"/>
    </row>
    <row r="16" spans="1:36" ht="19.5" customHeight="1">
      <c r="A16" s="596"/>
      <c r="B16" s="619" t="s">
        <v>758</v>
      </c>
      <c r="C16" s="620"/>
      <c r="D16" s="596"/>
      <c r="E16" s="592"/>
      <c r="F16" s="592"/>
      <c r="G16" s="592"/>
      <c r="H16" s="592"/>
      <c r="I16" s="592"/>
      <c r="J16" s="592"/>
      <c r="K16" s="592"/>
      <c r="L16" s="592"/>
      <c r="M16" s="621"/>
      <c r="N16" s="621"/>
      <c r="O16" s="621"/>
      <c r="P16" s="621"/>
      <c r="Q16" s="621"/>
      <c r="R16" s="621"/>
      <c r="S16" s="621"/>
      <c r="T16" s="621"/>
      <c r="U16" s="621"/>
      <c r="V16" s="621"/>
      <c r="W16" s="621"/>
      <c r="X16" s="621"/>
      <c r="Y16" s="621"/>
      <c r="Z16" s="621"/>
      <c r="AA16" s="596"/>
      <c r="AB16" s="596"/>
      <c r="AC16" s="596"/>
      <c r="AD16" s="596"/>
      <c r="AE16" s="596"/>
      <c r="AF16" s="596"/>
      <c r="AG16" s="596"/>
      <c r="AH16" s="596"/>
      <c r="AI16" s="596"/>
      <c r="AJ16" s="596"/>
    </row>
    <row r="17" spans="1:36" ht="13.5">
      <c r="A17" s="595"/>
      <c r="B17" s="597"/>
      <c r="C17" s="597"/>
      <c r="D17" s="597"/>
      <c r="E17" s="597"/>
      <c r="F17" s="597"/>
      <c r="G17" s="597"/>
      <c r="H17" s="597"/>
      <c r="I17" s="597"/>
      <c r="J17" s="597"/>
      <c r="K17" s="597"/>
      <c r="L17" s="597"/>
      <c r="M17" s="598"/>
      <c r="N17" s="598"/>
      <c r="O17" s="598"/>
      <c r="P17" s="598"/>
      <c r="Q17" s="598"/>
      <c r="R17" s="598"/>
      <c r="S17" s="599"/>
      <c r="T17" s="599"/>
      <c r="U17" s="599"/>
      <c r="V17" s="599"/>
      <c r="W17" s="599"/>
      <c r="X17" s="599"/>
      <c r="Y17" s="599"/>
      <c r="Z17" s="599"/>
      <c r="AA17" s="596"/>
      <c r="AB17" s="596"/>
      <c r="AC17" s="596"/>
      <c r="AD17" s="596"/>
      <c r="AE17" s="596"/>
      <c r="AF17" s="596"/>
      <c r="AG17" s="596"/>
      <c r="AH17" s="596"/>
      <c r="AI17" s="596"/>
      <c r="AJ17" s="596"/>
    </row>
    <row r="18" spans="1:36" ht="19.5" customHeight="1">
      <c r="A18" s="596"/>
      <c r="B18" s="603" t="s">
        <v>759</v>
      </c>
      <c r="C18" s="597"/>
      <c r="D18" s="597"/>
      <c r="E18" s="597"/>
      <c r="F18" s="597"/>
      <c r="G18" s="597"/>
      <c r="H18" s="597"/>
      <c r="I18" s="597"/>
      <c r="J18" s="597"/>
      <c r="K18" s="597"/>
      <c r="L18" s="597"/>
      <c r="M18" s="598"/>
      <c r="N18" s="598"/>
      <c r="O18" s="598"/>
      <c r="P18" s="598"/>
      <c r="Q18" s="598"/>
      <c r="R18" s="598"/>
      <c r="S18" s="598"/>
      <c r="T18" s="599"/>
      <c r="U18" s="599"/>
      <c r="V18" s="599"/>
      <c r="W18" s="599"/>
      <c r="X18" s="599"/>
      <c r="Y18" s="599"/>
      <c r="Z18" s="599"/>
      <c r="AA18" s="596"/>
      <c r="AB18" s="596"/>
      <c r="AC18" s="596"/>
      <c r="AD18" s="596"/>
      <c r="AE18" s="596"/>
      <c r="AF18" s="596"/>
      <c r="AG18" s="596"/>
      <c r="AH18" s="596"/>
      <c r="AI18" s="596"/>
      <c r="AJ18" s="596"/>
    </row>
    <row r="19" spans="1:36" ht="19.5" customHeight="1">
      <c r="A19" s="596"/>
      <c r="B19" s="1092"/>
      <c r="C19" s="1092"/>
      <c r="D19" s="1092"/>
      <c r="E19" s="1092"/>
      <c r="F19" s="1092"/>
      <c r="G19" s="1092"/>
      <c r="H19" s="1092"/>
      <c r="I19" s="1092"/>
      <c r="J19" s="1092"/>
      <c r="K19" s="1092"/>
      <c r="L19" s="1092"/>
      <c r="M19" s="604" t="s">
        <v>745</v>
      </c>
      <c r="N19" s="604" t="s">
        <v>745</v>
      </c>
      <c r="O19" s="604" t="s">
        <v>745</v>
      </c>
      <c r="P19" s="604" t="s">
        <v>745</v>
      </c>
      <c r="Q19" s="604" t="s">
        <v>745</v>
      </c>
      <c r="R19" s="604" t="s">
        <v>745</v>
      </c>
      <c r="S19" s="604" t="s">
        <v>745</v>
      </c>
      <c r="T19" s="604" t="s">
        <v>745</v>
      </c>
      <c r="U19" s="604" t="s">
        <v>745</v>
      </c>
      <c r="V19" s="604" t="s">
        <v>745</v>
      </c>
      <c r="W19" s="604" t="s">
        <v>745</v>
      </c>
      <c r="X19" s="604" t="s">
        <v>745</v>
      </c>
      <c r="Y19" s="604" t="s">
        <v>745</v>
      </c>
      <c r="Z19" s="604" t="s">
        <v>745</v>
      </c>
      <c r="AA19" s="604" t="s">
        <v>745</v>
      </c>
      <c r="AB19" s="622"/>
      <c r="AC19" s="623"/>
      <c r="AD19" s="596"/>
      <c r="AE19" s="596"/>
      <c r="AF19" s="596"/>
      <c r="AG19" s="596"/>
      <c r="AH19" s="596"/>
      <c r="AI19" s="596"/>
      <c r="AJ19" s="596"/>
    </row>
    <row r="20" spans="1:36" ht="19.5" customHeight="1">
      <c r="A20" s="596"/>
      <c r="B20" s="613" t="s">
        <v>760</v>
      </c>
      <c r="C20" s="624"/>
      <c r="D20" s="625"/>
      <c r="E20" s="625"/>
      <c r="F20" s="625"/>
      <c r="G20" s="625"/>
      <c r="H20" s="625"/>
      <c r="I20" s="625"/>
      <c r="J20" s="625"/>
      <c r="K20" s="625"/>
      <c r="L20" s="625"/>
      <c r="M20" s="626"/>
      <c r="N20" s="626"/>
      <c r="O20" s="626"/>
      <c r="P20" s="626"/>
      <c r="Q20" s="626"/>
      <c r="R20" s="626"/>
      <c r="S20" s="626"/>
      <c r="T20" s="626"/>
      <c r="U20" s="626"/>
      <c r="V20" s="626"/>
      <c r="W20" s="626"/>
      <c r="X20" s="626"/>
      <c r="Y20" s="626"/>
      <c r="Z20" s="626"/>
      <c r="AA20" s="626"/>
      <c r="AB20" s="622"/>
      <c r="AC20" s="623"/>
      <c r="AD20" s="596"/>
      <c r="AE20" s="596"/>
      <c r="AF20" s="596"/>
      <c r="AG20" s="596"/>
      <c r="AH20" s="596"/>
      <c r="AI20" s="596"/>
      <c r="AJ20" s="596"/>
    </row>
    <row r="21" spans="1:36" ht="19.5" customHeight="1">
      <c r="A21" s="596"/>
      <c r="B21" s="606"/>
      <c r="C21" s="607"/>
      <c r="D21" s="608" t="s">
        <v>761</v>
      </c>
      <c r="E21" s="609"/>
      <c r="F21" s="609"/>
      <c r="G21" s="609"/>
      <c r="H21" s="609"/>
      <c r="I21" s="609"/>
      <c r="J21" s="609"/>
      <c r="K21" s="609"/>
      <c r="L21" s="610"/>
      <c r="M21" s="611"/>
      <c r="N21" s="611"/>
      <c r="O21" s="611"/>
      <c r="P21" s="627">
        <f aca="true" t="shared" si="4" ref="P21:AA21">SUM(M20:O20)</f>
        <v>0</v>
      </c>
      <c r="Q21" s="627">
        <f t="shared" si="4"/>
        <v>0</v>
      </c>
      <c r="R21" s="627">
        <f t="shared" si="4"/>
        <v>0</v>
      </c>
      <c r="S21" s="627">
        <f t="shared" si="4"/>
        <v>0</v>
      </c>
      <c r="T21" s="627">
        <f t="shared" si="4"/>
        <v>0</v>
      </c>
      <c r="U21" s="627">
        <f t="shared" si="4"/>
        <v>0</v>
      </c>
      <c r="V21" s="627">
        <f t="shared" si="4"/>
        <v>0</v>
      </c>
      <c r="W21" s="627">
        <f t="shared" si="4"/>
        <v>0</v>
      </c>
      <c r="X21" s="627">
        <f t="shared" si="4"/>
        <v>0</v>
      </c>
      <c r="Y21" s="627">
        <f t="shared" si="4"/>
        <v>0</v>
      </c>
      <c r="Z21" s="627">
        <f t="shared" si="4"/>
        <v>0</v>
      </c>
      <c r="AA21" s="627">
        <f t="shared" si="4"/>
        <v>0</v>
      </c>
      <c r="AB21" s="622"/>
      <c r="AC21" s="623"/>
      <c r="AD21" s="596"/>
      <c r="AE21" s="596"/>
      <c r="AF21" s="596"/>
      <c r="AG21" s="596"/>
      <c r="AH21" s="596"/>
      <c r="AI21" s="596"/>
      <c r="AJ21" s="596"/>
    </row>
    <row r="22" spans="1:36" ht="19.5" customHeight="1" thickBot="1">
      <c r="A22" s="596"/>
      <c r="B22" s="613" t="s">
        <v>762</v>
      </c>
      <c r="C22" s="613"/>
      <c r="D22" s="609"/>
      <c r="E22" s="609"/>
      <c r="F22" s="609"/>
      <c r="G22" s="609"/>
      <c r="H22" s="609"/>
      <c r="I22" s="609"/>
      <c r="J22" s="609"/>
      <c r="K22" s="609"/>
      <c r="L22" s="610"/>
      <c r="M22" s="605"/>
      <c r="N22" s="605"/>
      <c r="O22" s="605"/>
      <c r="P22" s="605"/>
      <c r="Q22" s="605"/>
      <c r="R22" s="605"/>
      <c r="S22" s="605"/>
      <c r="T22" s="605"/>
      <c r="U22" s="605"/>
      <c r="V22" s="605"/>
      <c r="W22" s="605"/>
      <c r="X22" s="605"/>
      <c r="Y22" s="605"/>
      <c r="Z22" s="605"/>
      <c r="AA22" s="605"/>
      <c r="AB22" s="622"/>
      <c r="AC22" s="623"/>
      <c r="AD22" s="596"/>
      <c r="AE22" s="596"/>
      <c r="AF22" s="596"/>
      <c r="AG22" s="596"/>
      <c r="AH22" s="596"/>
      <c r="AI22" s="596"/>
      <c r="AJ22" s="596"/>
    </row>
    <row r="23" spans="1:36" ht="19.5" customHeight="1" thickBot="1">
      <c r="A23" s="596"/>
      <c r="B23" s="606"/>
      <c r="C23" s="607"/>
      <c r="D23" s="615" t="s">
        <v>763</v>
      </c>
      <c r="E23" s="616"/>
      <c r="F23" s="616"/>
      <c r="G23" s="616"/>
      <c r="H23" s="616"/>
      <c r="I23" s="616"/>
      <c r="J23" s="616"/>
      <c r="K23" s="616"/>
      <c r="L23" s="617"/>
      <c r="M23" s="611"/>
      <c r="N23" s="611"/>
      <c r="O23" s="611"/>
      <c r="P23" s="612">
        <f aca="true" t="shared" si="5" ref="P23:AA23">SUM(M22:O22)</f>
        <v>0</v>
      </c>
      <c r="Q23" s="612">
        <f t="shared" si="5"/>
        <v>0</v>
      </c>
      <c r="R23" s="612">
        <f t="shared" si="5"/>
        <v>0</v>
      </c>
      <c r="S23" s="612">
        <f t="shared" si="5"/>
        <v>0</v>
      </c>
      <c r="T23" s="612">
        <f t="shared" si="5"/>
        <v>0</v>
      </c>
      <c r="U23" s="612">
        <f t="shared" si="5"/>
        <v>0</v>
      </c>
      <c r="V23" s="612">
        <f t="shared" si="5"/>
        <v>0</v>
      </c>
      <c r="W23" s="612">
        <f t="shared" si="5"/>
        <v>0</v>
      </c>
      <c r="X23" s="612">
        <f t="shared" si="5"/>
        <v>0</v>
      </c>
      <c r="Y23" s="612">
        <f t="shared" si="5"/>
        <v>0</v>
      </c>
      <c r="Z23" s="612">
        <f t="shared" si="5"/>
        <v>0</v>
      </c>
      <c r="AA23" s="612">
        <f t="shared" si="5"/>
        <v>0</v>
      </c>
      <c r="AB23" s="622"/>
      <c r="AC23" s="623"/>
      <c r="AD23" s="596"/>
      <c r="AE23" s="596"/>
      <c r="AF23" s="1093" t="s">
        <v>764</v>
      </c>
      <c r="AG23" s="1094" t="s">
        <v>750</v>
      </c>
      <c r="AH23" s="1094"/>
      <c r="AI23" s="1094"/>
      <c r="AJ23" s="1094"/>
    </row>
    <row r="24" spans="1:36" ht="19.5" customHeight="1" thickBot="1">
      <c r="A24" s="596"/>
      <c r="B24" s="613" t="s">
        <v>765</v>
      </c>
      <c r="C24" s="613"/>
      <c r="D24" s="609"/>
      <c r="E24" s="609"/>
      <c r="F24" s="609"/>
      <c r="G24" s="609"/>
      <c r="H24" s="609"/>
      <c r="I24" s="609"/>
      <c r="J24" s="609"/>
      <c r="K24" s="609"/>
      <c r="L24" s="610"/>
      <c r="M24" s="628"/>
      <c r="N24" s="628"/>
      <c r="O24" s="628"/>
      <c r="P24" s="628"/>
      <c r="Q24" s="628"/>
      <c r="R24" s="628"/>
      <c r="S24" s="628"/>
      <c r="T24" s="628"/>
      <c r="U24" s="628"/>
      <c r="V24" s="628"/>
      <c r="W24" s="628"/>
      <c r="X24" s="628"/>
      <c r="Y24" s="628"/>
      <c r="Z24" s="628"/>
      <c r="AA24" s="628"/>
      <c r="AB24" s="622"/>
      <c r="AC24" s="623"/>
      <c r="AD24" s="596"/>
      <c r="AE24" s="596"/>
      <c r="AF24" s="1093"/>
      <c r="AG24" s="1094"/>
      <c r="AH24" s="1094"/>
      <c r="AI24" s="1094"/>
      <c r="AJ24" s="1094"/>
    </row>
    <row r="25" spans="1:36" ht="19.5" customHeight="1" thickBot="1">
      <c r="A25" s="596"/>
      <c r="B25" s="606"/>
      <c r="C25" s="607"/>
      <c r="D25" s="615" t="s">
        <v>766</v>
      </c>
      <c r="E25" s="616"/>
      <c r="F25" s="616"/>
      <c r="G25" s="616"/>
      <c r="H25" s="616"/>
      <c r="I25" s="616"/>
      <c r="J25" s="616"/>
      <c r="K25" s="616"/>
      <c r="L25" s="617"/>
      <c r="M25" s="611"/>
      <c r="N25" s="611"/>
      <c r="O25" s="611"/>
      <c r="P25" s="612">
        <f aca="true" t="shared" si="6" ref="P25:AA25">SUM(M24:O24)</f>
        <v>0</v>
      </c>
      <c r="Q25" s="612">
        <f t="shared" si="6"/>
        <v>0</v>
      </c>
      <c r="R25" s="612">
        <f t="shared" si="6"/>
        <v>0</v>
      </c>
      <c r="S25" s="612">
        <f t="shared" si="6"/>
        <v>0</v>
      </c>
      <c r="T25" s="612">
        <f t="shared" si="6"/>
        <v>0</v>
      </c>
      <c r="U25" s="612">
        <f t="shared" si="6"/>
        <v>0</v>
      </c>
      <c r="V25" s="612">
        <f t="shared" si="6"/>
        <v>0</v>
      </c>
      <c r="W25" s="612">
        <f t="shared" si="6"/>
        <v>0</v>
      </c>
      <c r="X25" s="612">
        <f t="shared" si="6"/>
        <v>0</v>
      </c>
      <c r="Y25" s="612">
        <f t="shared" si="6"/>
        <v>0</v>
      </c>
      <c r="Z25" s="612">
        <f t="shared" si="6"/>
        <v>0</v>
      </c>
      <c r="AA25" s="612">
        <f t="shared" si="6"/>
        <v>0</v>
      </c>
      <c r="AB25" s="622"/>
      <c r="AC25" s="623"/>
      <c r="AD25" s="596"/>
      <c r="AE25" s="596"/>
      <c r="AF25" s="1093"/>
      <c r="AG25" s="1094"/>
      <c r="AH25" s="1094"/>
      <c r="AI25" s="1094"/>
      <c r="AJ25" s="1094"/>
    </row>
    <row r="26" spans="1:36" ht="19.5" customHeight="1" thickBot="1">
      <c r="A26" s="596"/>
      <c r="B26" s="1091" t="s">
        <v>767</v>
      </c>
      <c r="C26" s="1091"/>
      <c r="D26" s="1091"/>
      <c r="E26" s="1091"/>
      <c r="F26" s="1091"/>
      <c r="G26" s="1091"/>
      <c r="H26" s="1091"/>
      <c r="I26" s="1091"/>
      <c r="J26" s="1091"/>
      <c r="K26" s="1091"/>
      <c r="L26" s="1091"/>
      <c r="M26" s="611"/>
      <c r="N26" s="611"/>
      <c r="O26" s="611"/>
      <c r="P26" s="618">
        <f aca="true" t="shared" si="7" ref="P26:AA26">(P23+P25)/2</f>
        <v>0</v>
      </c>
      <c r="Q26" s="618">
        <f t="shared" si="7"/>
        <v>0</v>
      </c>
      <c r="R26" s="618">
        <f t="shared" si="7"/>
        <v>0</v>
      </c>
      <c r="S26" s="618">
        <f t="shared" si="7"/>
        <v>0</v>
      </c>
      <c r="T26" s="618">
        <f t="shared" si="7"/>
        <v>0</v>
      </c>
      <c r="U26" s="618">
        <f t="shared" si="7"/>
        <v>0</v>
      </c>
      <c r="V26" s="618">
        <f t="shared" si="7"/>
        <v>0</v>
      </c>
      <c r="W26" s="618">
        <f t="shared" si="7"/>
        <v>0</v>
      </c>
      <c r="X26" s="618">
        <f t="shared" si="7"/>
        <v>0</v>
      </c>
      <c r="Y26" s="618">
        <f t="shared" si="7"/>
        <v>0</v>
      </c>
      <c r="Z26" s="618">
        <f t="shared" si="7"/>
        <v>0</v>
      </c>
      <c r="AA26" s="618">
        <f t="shared" si="7"/>
        <v>0</v>
      </c>
      <c r="AB26" s="622"/>
      <c r="AC26" s="623"/>
      <c r="AD26" s="596"/>
      <c r="AE26" s="596"/>
      <c r="AF26" s="1093"/>
      <c r="AG26" s="1095"/>
      <c r="AH26" s="1095"/>
      <c r="AI26" s="1095"/>
      <c r="AJ26" s="1095"/>
    </row>
    <row r="27" spans="1:36" ht="19.5" customHeight="1" thickBot="1">
      <c r="A27" s="596"/>
      <c r="B27" s="1091" t="s">
        <v>768</v>
      </c>
      <c r="C27" s="1091"/>
      <c r="D27" s="1091"/>
      <c r="E27" s="1091"/>
      <c r="F27" s="1091"/>
      <c r="G27" s="1091"/>
      <c r="H27" s="1091"/>
      <c r="I27" s="1091"/>
      <c r="J27" s="1091"/>
      <c r="K27" s="1091"/>
      <c r="L27" s="1091"/>
      <c r="M27" s="611"/>
      <c r="N27" s="611"/>
      <c r="O27" s="611"/>
      <c r="P27" s="618" t="e">
        <f aca="true" t="shared" si="8" ref="P27:AA27">30.4/(P21/P26)</f>
        <v>#DIV/0!</v>
      </c>
      <c r="Q27" s="618" t="e">
        <f t="shared" si="8"/>
        <v>#DIV/0!</v>
      </c>
      <c r="R27" s="618" t="e">
        <f t="shared" si="8"/>
        <v>#DIV/0!</v>
      </c>
      <c r="S27" s="618" t="e">
        <f t="shared" si="8"/>
        <v>#DIV/0!</v>
      </c>
      <c r="T27" s="618" t="e">
        <f t="shared" si="8"/>
        <v>#DIV/0!</v>
      </c>
      <c r="U27" s="618" t="e">
        <f t="shared" si="8"/>
        <v>#DIV/0!</v>
      </c>
      <c r="V27" s="618" t="e">
        <f t="shared" si="8"/>
        <v>#DIV/0!</v>
      </c>
      <c r="W27" s="618" t="e">
        <f t="shared" si="8"/>
        <v>#DIV/0!</v>
      </c>
      <c r="X27" s="618" t="e">
        <f t="shared" si="8"/>
        <v>#DIV/0!</v>
      </c>
      <c r="Y27" s="618" t="e">
        <f t="shared" si="8"/>
        <v>#DIV/0!</v>
      </c>
      <c r="Z27" s="618" t="e">
        <f t="shared" si="8"/>
        <v>#DIV/0!</v>
      </c>
      <c r="AA27" s="618" t="e">
        <f t="shared" si="8"/>
        <v>#DIV/0!</v>
      </c>
      <c r="AB27" s="622"/>
      <c r="AC27" s="623"/>
      <c r="AD27" s="596"/>
      <c r="AE27" s="596"/>
      <c r="AF27" s="1093"/>
      <c r="AG27" s="1095"/>
      <c r="AH27" s="1095"/>
      <c r="AI27" s="1095"/>
      <c r="AJ27" s="1095"/>
    </row>
    <row r="28" spans="1:36" ht="19.5" customHeight="1">
      <c r="A28" s="596"/>
      <c r="B28" s="619" t="s">
        <v>769</v>
      </c>
      <c r="C28" s="620"/>
      <c r="D28" s="596"/>
      <c r="E28" s="592"/>
      <c r="F28" s="592"/>
      <c r="G28" s="592"/>
      <c r="H28" s="592"/>
      <c r="I28" s="592"/>
      <c r="J28" s="592"/>
      <c r="K28" s="592"/>
      <c r="L28" s="592"/>
      <c r="M28" s="621"/>
      <c r="N28" s="621"/>
      <c r="O28" s="621"/>
      <c r="P28" s="621"/>
      <c r="Q28" s="621"/>
      <c r="R28" s="621"/>
      <c r="S28" s="621"/>
      <c r="T28" s="621"/>
      <c r="U28" s="621"/>
      <c r="V28" s="621"/>
      <c r="W28" s="621"/>
      <c r="X28" s="621"/>
      <c r="Y28" s="621"/>
      <c r="Z28" s="621"/>
      <c r="AA28" s="596"/>
      <c r="AB28" s="596"/>
      <c r="AC28" s="596"/>
      <c r="AD28" s="596"/>
      <c r="AE28" s="596"/>
      <c r="AF28" s="596"/>
      <c r="AG28" s="596"/>
      <c r="AH28" s="596"/>
      <c r="AI28" s="596"/>
      <c r="AJ28" s="596"/>
    </row>
    <row r="29" spans="1:36" ht="19.5" customHeight="1">
      <c r="A29" s="596"/>
      <c r="B29" s="619" t="s">
        <v>770</v>
      </c>
      <c r="C29" s="620"/>
      <c r="D29" s="596"/>
      <c r="E29" s="592"/>
      <c r="F29" s="592"/>
      <c r="G29" s="592"/>
      <c r="H29" s="592"/>
      <c r="I29" s="592"/>
      <c r="J29" s="592"/>
      <c r="K29" s="592"/>
      <c r="L29" s="592"/>
      <c r="M29" s="621"/>
      <c r="N29" s="621"/>
      <c r="O29" s="621"/>
      <c r="P29" s="621"/>
      <c r="Q29" s="621"/>
      <c r="R29" s="621"/>
      <c r="S29" s="621"/>
      <c r="T29" s="621"/>
      <c r="U29" s="621"/>
      <c r="V29" s="621"/>
      <c r="W29" s="621"/>
      <c r="X29" s="621"/>
      <c r="Y29" s="621"/>
      <c r="Z29" s="621"/>
      <c r="AA29" s="596"/>
      <c r="AB29" s="596"/>
      <c r="AC29" s="596"/>
      <c r="AD29" s="596"/>
      <c r="AE29" s="596"/>
      <c r="AF29" s="596"/>
      <c r="AG29" s="596"/>
      <c r="AH29" s="596"/>
      <c r="AI29" s="596"/>
      <c r="AJ29" s="596"/>
    </row>
    <row r="30" spans="1:36" ht="19.5" customHeight="1">
      <c r="A30" s="596"/>
      <c r="B30" s="619" t="s">
        <v>771</v>
      </c>
      <c r="C30" s="620"/>
      <c r="D30" s="596"/>
      <c r="E30" s="592"/>
      <c r="F30" s="592"/>
      <c r="G30" s="592"/>
      <c r="H30" s="592"/>
      <c r="I30" s="592"/>
      <c r="J30" s="592"/>
      <c r="K30" s="592"/>
      <c r="L30" s="592"/>
      <c r="M30" s="621"/>
      <c r="N30" s="621"/>
      <c r="O30" s="621"/>
      <c r="P30" s="621"/>
      <c r="Q30" s="621"/>
      <c r="R30" s="621"/>
      <c r="S30" s="621"/>
      <c r="T30" s="621"/>
      <c r="U30" s="621"/>
      <c r="V30" s="621"/>
      <c r="W30" s="621"/>
      <c r="X30" s="621"/>
      <c r="Y30" s="621"/>
      <c r="Z30" s="621"/>
      <c r="AA30" s="596"/>
      <c r="AB30" s="596"/>
      <c r="AC30" s="596"/>
      <c r="AD30" s="596"/>
      <c r="AE30" s="596"/>
      <c r="AF30" s="596"/>
      <c r="AG30" s="596"/>
      <c r="AH30" s="596"/>
      <c r="AI30" s="596"/>
      <c r="AJ30" s="596"/>
    </row>
    <row r="31" spans="1:36" ht="13.5">
      <c r="A31" s="595"/>
      <c r="B31" s="597"/>
      <c r="C31" s="597"/>
      <c r="D31" s="597"/>
      <c r="E31" s="597"/>
      <c r="F31" s="597"/>
      <c r="G31" s="597"/>
      <c r="H31" s="597"/>
      <c r="I31" s="597"/>
      <c r="J31" s="597"/>
      <c r="K31" s="597"/>
      <c r="L31" s="597"/>
      <c r="M31" s="598"/>
      <c r="N31" s="598"/>
      <c r="O31" s="598"/>
      <c r="P31" s="598"/>
      <c r="Q31" s="598"/>
      <c r="R31" s="598"/>
      <c r="S31" s="599"/>
      <c r="T31" s="599"/>
      <c r="U31" s="599"/>
      <c r="V31" s="599"/>
      <c r="W31" s="599"/>
      <c r="X31" s="599"/>
      <c r="Y31" s="599"/>
      <c r="Z31" s="599"/>
      <c r="AA31" s="596"/>
      <c r="AB31" s="596"/>
      <c r="AC31" s="596"/>
      <c r="AD31" s="596"/>
      <c r="AE31" s="596"/>
      <c r="AF31" s="596"/>
      <c r="AG31" s="596"/>
      <c r="AH31" s="596"/>
      <c r="AI31" s="596"/>
      <c r="AJ31" s="596"/>
    </row>
    <row r="32" spans="1:36" ht="27" customHeight="1">
      <c r="A32" s="596"/>
      <c r="B32" s="603" t="s">
        <v>772</v>
      </c>
      <c r="C32" s="597"/>
      <c r="D32" s="597"/>
      <c r="E32" s="597"/>
      <c r="F32" s="597"/>
      <c r="G32" s="597"/>
      <c r="H32" s="597"/>
      <c r="I32" s="597"/>
      <c r="J32" s="597"/>
      <c r="K32" s="597"/>
      <c r="L32" s="597"/>
      <c r="M32" s="598"/>
      <c r="N32" s="598"/>
      <c r="O32" s="598"/>
      <c r="P32" s="598"/>
      <c r="Q32" s="598"/>
      <c r="R32" s="598"/>
      <c r="S32" s="598"/>
      <c r="T32" s="599"/>
      <c r="U32" s="599"/>
      <c r="V32" s="599"/>
      <c r="W32" s="599"/>
      <c r="X32" s="599"/>
      <c r="Y32" s="599"/>
      <c r="Z32" s="599"/>
      <c r="AA32" s="596"/>
      <c r="AB32" s="596"/>
      <c r="AC32" s="596"/>
      <c r="AD32" s="596"/>
      <c r="AE32" s="596"/>
      <c r="AF32" s="596"/>
      <c r="AG32" s="596"/>
      <c r="AH32" s="596"/>
      <c r="AI32" s="596"/>
      <c r="AJ32" s="596"/>
    </row>
    <row r="33" spans="1:36" ht="28.5" customHeight="1" thickBot="1">
      <c r="A33" s="596"/>
      <c r="B33" s="1091"/>
      <c r="C33" s="1091"/>
      <c r="D33" s="1091"/>
      <c r="E33" s="1091"/>
      <c r="F33" s="1091"/>
      <c r="G33" s="1091"/>
      <c r="H33" s="1091"/>
      <c r="I33" s="1091"/>
      <c r="J33" s="1091"/>
      <c r="K33" s="1091"/>
      <c r="L33" s="1091"/>
      <c r="M33" s="604" t="s">
        <v>745</v>
      </c>
      <c r="N33" s="604" t="s">
        <v>745</v>
      </c>
      <c r="O33" s="604" t="s">
        <v>745</v>
      </c>
      <c r="P33" s="604" t="s">
        <v>745</v>
      </c>
      <c r="Q33" s="604" t="s">
        <v>745</v>
      </c>
      <c r="R33" s="604" t="s">
        <v>745</v>
      </c>
      <c r="S33" s="604" t="s">
        <v>745</v>
      </c>
      <c r="T33" s="604" t="s">
        <v>745</v>
      </c>
      <c r="U33" s="604" t="s">
        <v>745</v>
      </c>
      <c r="V33" s="604" t="s">
        <v>745</v>
      </c>
      <c r="W33" s="604" t="s">
        <v>745</v>
      </c>
      <c r="X33" s="604" t="s">
        <v>745</v>
      </c>
      <c r="Y33" s="604" t="s">
        <v>745</v>
      </c>
      <c r="Z33" s="604" t="s">
        <v>745</v>
      </c>
      <c r="AA33" s="604" t="s">
        <v>745</v>
      </c>
      <c r="AB33" s="596"/>
      <c r="AC33" s="596"/>
      <c r="AD33" s="596"/>
      <c r="AE33" s="596"/>
      <c r="AF33" s="596"/>
      <c r="AG33" s="596"/>
      <c r="AH33" s="596"/>
      <c r="AI33" s="596"/>
      <c r="AJ33" s="596"/>
    </row>
    <row r="34" spans="1:36" ht="15.75" customHeight="1" thickBot="1">
      <c r="A34" s="629"/>
      <c r="B34" s="1096" t="s">
        <v>773</v>
      </c>
      <c r="C34" s="1096"/>
      <c r="D34" s="1096"/>
      <c r="E34" s="1096"/>
      <c r="F34" s="1096"/>
      <c r="G34" s="1096"/>
      <c r="H34" s="1096"/>
      <c r="I34" s="1096"/>
      <c r="J34" s="1096"/>
      <c r="K34" s="1096"/>
      <c r="L34" s="1096"/>
      <c r="M34" s="605"/>
      <c r="N34" s="605"/>
      <c r="O34" s="605"/>
      <c r="P34" s="605"/>
      <c r="Q34" s="605"/>
      <c r="R34" s="605"/>
      <c r="S34" s="605"/>
      <c r="T34" s="605"/>
      <c r="U34" s="605"/>
      <c r="V34" s="605"/>
      <c r="W34" s="605"/>
      <c r="X34" s="605"/>
      <c r="Y34" s="605"/>
      <c r="Z34" s="605"/>
      <c r="AA34" s="605"/>
      <c r="AB34" s="629"/>
      <c r="AC34" s="629"/>
      <c r="AD34" s="629"/>
      <c r="AE34" s="629"/>
      <c r="AF34" s="1093" t="s">
        <v>774</v>
      </c>
      <c r="AG34" s="1094" t="s">
        <v>750</v>
      </c>
      <c r="AH34" s="1094"/>
      <c r="AI34" s="1094"/>
      <c r="AJ34" s="1094"/>
    </row>
    <row r="35" spans="1:36" ht="19.5" customHeight="1" thickBot="1">
      <c r="A35" s="596"/>
      <c r="B35" s="615"/>
      <c r="C35" s="607"/>
      <c r="D35" s="608" t="s">
        <v>761</v>
      </c>
      <c r="E35" s="609"/>
      <c r="F35" s="609"/>
      <c r="G35" s="609"/>
      <c r="H35" s="609"/>
      <c r="I35" s="609"/>
      <c r="J35" s="609"/>
      <c r="K35" s="609"/>
      <c r="L35" s="610"/>
      <c r="M35" s="611"/>
      <c r="N35" s="611"/>
      <c r="O35" s="611"/>
      <c r="P35" s="612">
        <f aca="true" t="shared" si="9" ref="P35:AA35">SUM(M34:O34)</f>
        <v>0</v>
      </c>
      <c r="Q35" s="612">
        <f t="shared" si="9"/>
        <v>0</v>
      </c>
      <c r="R35" s="612">
        <f t="shared" si="9"/>
        <v>0</v>
      </c>
      <c r="S35" s="612">
        <f t="shared" si="9"/>
        <v>0</v>
      </c>
      <c r="T35" s="612">
        <f t="shared" si="9"/>
        <v>0</v>
      </c>
      <c r="U35" s="612">
        <f t="shared" si="9"/>
        <v>0</v>
      </c>
      <c r="V35" s="612">
        <f t="shared" si="9"/>
        <v>0</v>
      </c>
      <c r="W35" s="612">
        <f t="shared" si="9"/>
        <v>0</v>
      </c>
      <c r="X35" s="612">
        <f t="shared" si="9"/>
        <v>0</v>
      </c>
      <c r="Y35" s="612">
        <f t="shared" si="9"/>
        <v>0</v>
      </c>
      <c r="Z35" s="612">
        <f t="shared" si="9"/>
        <v>0</v>
      </c>
      <c r="AA35" s="612">
        <f t="shared" si="9"/>
        <v>0</v>
      </c>
      <c r="AB35" s="596"/>
      <c r="AC35" s="596"/>
      <c r="AD35" s="596"/>
      <c r="AE35" s="596"/>
      <c r="AF35" s="1093"/>
      <c r="AG35" s="1094"/>
      <c r="AH35" s="1094"/>
      <c r="AI35" s="1094"/>
      <c r="AJ35" s="1094"/>
    </row>
    <row r="36" spans="1:36" ht="19.5" customHeight="1" thickBot="1">
      <c r="A36" s="596"/>
      <c r="B36" s="613" t="s">
        <v>762</v>
      </c>
      <c r="C36" s="630"/>
      <c r="D36" s="631"/>
      <c r="E36" s="631"/>
      <c r="F36" s="631"/>
      <c r="G36" s="631"/>
      <c r="H36" s="631"/>
      <c r="I36" s="631"/>
      <c r="J36" s="631"/>
      <c r="K36" s="631"/>
      <c r="L36" s="632"/>
      <c r="M36" s="614"/>
      <c r="N36" s="614"/>
      <c r="O36" s="614"/>
      <c r="P36" s="614"/>
      <c r="Q36" s="614"/>
      <c r="R36" s="614"/>
      <c r="S36" s="614"/>
      <c r="T36" s="614"/>
      <c r="U36" s="614"/>
      <c r="V36" s="614"/>
      <c r="W36" s="614"/>
      <c r="X36" s="614"/>
      <c r="Y36" s="614"/>
      <c r="Z36" s="614"/>
      <c r="AA36" s="614"/>
      <c r="AB36" s="596"/>
      <c r="AC36" s="596"/>
      <c r="AD36" s="596"/>
      <c r="AE36" s="596"/>
      <c r="AF36" s="1093"/>
      <c r="AG36" s="1094"/>
      <c r="AH36" s="1094"/>
      <c r="AI36" s="1094"/>
      <c r="AJ36" s="1094"/>
    </row>
    <row r="37" spans="1:36" ht="19.5" customHeight="1" thickBot="1">
      <c r="A37" s="596"/>
      <c r="B37" s="615"/>
      <c r="C37" s="607"/>
      <c r="D37" s="615" t="s">
        <v>763</v>
      </c>
      <c r="E37" s="616"/>
      <c r="F37" s="616"/>
      <c r="G37" s="616"/>
      <c r="H37" s="616"/>
      <c r="I37" s="616"/>
      <c r="J37" s="616"/>
      <c r="K37" s="616"/>
      <c r="L37" s="617"/>
      <c r="M37" s="611"/>
      <c r="N37" s="611"/>
      <c r="O37" s="611"/>
      <c r="P37" s="612">
        <f aca="true" t="shared" si="10" ref="P37:AA37">SUM(M36:O36)</f>
        <v>0</v>
      </c>
      <c r="Q37" s="612">
        <f t="shared" si="10"/>
        <v>0</v>
      </c>
      <c r="R37" s="612">
        <f t="shared" si="10"/>
        <v>0</v>
      </c>
      <c r="S37" s="612">
        <f t="shared" si="10"/>
        <v>0</v>
      </c>
      <c r="T37" s="612">
        <f t="shared" si="10"/>
        <v>0</v>
      </c>
      <c r="U37" s="612">
        <f t="shared" si="10"/>
        <v>0</v>
      </c>
      <c r="V37" s="612">
        <f t="shared" si="10"/>
        <v>0</v>
      </c>
      <c r="W37" s="612">
        <f t="shared" si="10"/>
        <v>0</v>
      </c>
      <c r="X37" s="612">
        <f t="shared" si="10"/>
        <v>0</v>
      </c>
      <c r="Y37" s="612">
        <f t="shared" si="10"/>
        <v>0</v>
      </c>
      <c r="Z37" s="612">
        <f t="shared" si="10"/>
        <v>0</v>
      </c>
      <c r="AA37" s="612">
        <f t="shared" si="10"/>
        <v>0</v>
      </c>
      <c r="AB37" s="596"/>
      <c r="AC37" s="596"/>
      <c r="AD37" s="596"/>
      <c r="AE37" s="596"/>
      <c r="AF37" s="1093"/>
      <c r="AG37" s="1095"/>
      <c r="AH37" s="1095"/>
      <c r="AI37" s="1095"/>
      <c r="AJ37" s="1095"/>
    </row>
    <row r="38" spans="1:36" ht="19.5" customHeight="1" thickBot="1">
      <c r="A38" s="596"/>
      <c r="B38" s="1091" t="s">
        <v>775</v>
      </c>
      <c r="C38" s="1091"/>
      <c r="D38" s="1091"/>
      <c r="E38" s="1091"/>
      <c r="F38" s="1091"/>
      <c r="G38" s="1091"/>
      <c r="H38" s="1091"/>
      <c r="I38" s="1091"/>
      <c r="J38" s="1091"/>
      <c r="K38" s="1091"/>
      <c r="L38" s="1091"/>
      <c r="M38" s="611"/>
      <c r="N38" s="611"/>
      <c r="O38" s="611"/>
      <c r="P38" s="618" t="e">
        <f aca="true" t="shared" si="11" ref="P38:AA38">P35/P37</f>
        <v>#DIV/0!</v>
      </c>
      <c r="Q38" s="618" t="e">
        <f t="shared" si="11"/>
        <v>#DIV/0!</v>
      </c>
      <c r="R38" s="618" t="e">
        <f t="shared" si="11"/>
        <v>#DIV/0!</v>
      </c>
      <c r="S38" s="618" t="e">
        <f t="shared" si="11"/>
        <v>#DIV/0!</v>
      </c>
      <c r="T38" s="618" t="e">
        <f t="shared" si="11"/>
        <v>#DIV/0!</v>
      </c>
      <c r="U38" s="618" t="e">
        <f t="shared" si="11"/>
        <v>#DIV/0!</v>
      </c>
      <c r="V38" s="618" t="e">
        <f t="shared" si="11"/>
        <v>#DIV/0!</v>
      </c>
      <c r="W38" s="618" t="e">
        <f t="shared" si="11"/>
        <v>#DIV/0!</v>
      </c>
      <c r="X38" s="618" t="e">
        <f t="shared" si="11"/>
        <v>#DIV/0!</v>
      </c>
      <c r="Y38" s="618" t="e">
        <f t="shared" si="11"/>
        <v>#DIV/0!</v>
      </c>
      <c r="Z38" s="618" t="e">
        <f t="shared" si="11"/>
        <v>#DIV/0!</v>
      </c>
      <c r="AA38" s="618" t="e">
        <f t="shared" si="11"/>
        <v>#DIV/0!</v>
      </c>
      <c r="AB38" s="596"/>
      <c r="AC38" s="596"/>
      <c r="AD38" s="596"/>
      <c r="AE38" s="596"/>
      <c r="AF38" s="1093"/>
      <c r="AG38" s="1095"/>
      <c r="AH38" s="1095"/>
      <c r="AI38" s="1095"/>
      <c r="AJ38" s="1095"/>
    </row>
    <row r="39" spans="1:36" ht="19.5" customHeight="1">
      <c r="A39" s="595"/>
      <c r="B39" s="597" t="s">
        <v>776</v>
      </c>
      <c r="C39" s="597"/>
      <c r="D39" s="597"/>
      <c r="E39" s="597"/>
      <c r="F39" s="597"/>
      <c r="G39" s="597"/>
      <c r="H39" s="597"/>
      <c r="I39" s="597"/>
      <c r="J39" s="597"/>
      <c r="K39" s="597"/>
      <c r="L39" s="597"/>
      <c r="M39" s="598"/>
      <c r="N39" s="598"/>
      <c r="O39" s="598"/>
      <c r="P39" s="598"/>
      <c r="Q39" s="598"/>
      <c r="R39" s="598"/>
      <c r="S39" s="599"/>
      <c r="T39" s="599"/>
      <c r="U39" s="599"/>
      <c r="V39" s="599"/>
      <c r="W39" s="599"/>
      <c r="X39" s="599"/>
      <c r="Y39" s="599"/>
      <c r="Z39" s="599"/>
      <c r="AA39" s="596"/>
      <c r="AB39" s="596"/>
      <c r="AC39" s="596"/>
      <c r="AD39" s="596"/>
      <c r="AE39" s="596"/>
      <c r="AF39" s="596"/>
      <c r="AG39" s="596"/>
      <c r="AH39" s="596"/>
      <c r="AI39" s="596"/>
      <c r="AJ39" s="596"/>
    </row>
    <row r="40" spans="1:36" ht="29.25" customHeight="1">
      <c r="A40" s="595"/>
      <c r="B40" s="1097" t="s">
        <v>777</v>
      </c>
      <c r="C40" s="1097"/>
      <c r="D40" s="1097"/>
      <c r="E40" s="1097"/>
      <c r="F40" s="1097"/>
      <c r="G40" s="1097"/>
      <c r="H40" s="1097"/>
      <c r="I40" s="1097"/>
      <c r="J40" s="1097"/>
      <c r="K40" s="1097"/>
      <c r="L40" s="1097"/>
      <c r="M40" s="1097"/>
      <c r="N40" s="1097"/>
      <c r="O40" s="1097"/>
      <c r="P40" s="1097"/>
      <c r="Q40" s="1097"/>
      <c r="R40" s="1097"/>
      <c r="S40" s="1097"/>
      <c r="T40" s="1097"/>
      <c r="U40" s="1097"/>
      <c r="V40" s="1097"/>
      <c r="W40" s="1097"/>
      <c r="X40" s="1097"/>
      <c r="Y40" s="1097"/>
      <c r="Z40" s="1097"/>
      <c r="AA40" s="1097"/>
      <c r="AB40" s="1097"/>
      <c r="AC40" s="1097"/>
      <c r="AD40" s="1097"/>
      <c r="AE40" s="596"/>
      <c r="AF40" s="596"/>
      <c r="AG40" s="596"/>
      <c r="AH40" s="596"/>
      <c r="AI40" s="596"/>
      <c r="AJ40" s="596"/>
    </row>
    <row r="41" spans="1:36" ht="19.5" customHeight="1">
      <c r="A41" s="595"/>
      <c r="B41" s="597" t="s">
        <v>778</v>
      </c>
      <c r="C41" s="597"/>
      <c r="D41" s="597"/>
      <c r="E41" s="597"/>
      <c r="F41" s="597"/>
      <c r="G41" s="597"/>
      <c r="H41" s="597"/>
      <c r="I41" s="597"/>
      <c r="J41" s="597"/>
      <c r="K41" s="597"/>
      <c r="L41" s="597"/>
      <c r="M41" s="598"/>
      <c r="N41" s="598"/>
      <c r="O41" s="598"/>
      <c r="P41" s="598"/>
      <c r="Q41" s="598"/>
      <c r="R41" s="598"/>
      <c r="S41" s="599"/>
      <c r="T41" s="599"/>
      <c r="U41" s="599"/>
      <c r="V41" s="599"/>
      <c r="W41" s="599"/>
      <c r="X41" s="599"/>
      <c r="Y41" s="599"/>
      <c r="Z41" s="599"/>
      <c r="AA41" s="596"/>
      <c r="AB41" s="596"/>
      <c r="AC41" s="596"/>
      <c r="AD41" s="596"/>
      <c r="AE41" s="596"/>
      <c r="AF41" s="596"/>
      <c r="AG41" s="596"/>
      <c r="AH41" s="596"/>
      <c r="AI41" s="596"/>
      <c r="AJ41" s="596"/>
    </row>
    <row r="42" spans="1:36" ht="13.5">
      <c r="A42" s="595"/>
      <c r="B42" s="597"/>
      <c r="C42" s="597"/>
      <c r="D42" s="597"/>
      <c r="E42" s="597"/>
      <c r="F42" s="597"/>
      <c r="G42" s="597"/>
      <c r="H42" s="597"/>
      <c r="I42" s="597"/>
      <c r="J42" s="597"/>
      <c r="K42" s="597"/>
      <c r="L42" s="597"/>
      <c r="M42" s="598"/>
      <c r="N42" s="598"/>
      <c r="O42" s="598"/>
      <c r="P42" s="598"/>
      <c r="Q42" s="598"/>
      <c r="R42" s="598"/>
      <c r="S42" s="599"/>
      <c r="T42" s="599"/>
      <c r="U42" s="599"/>
      <c r="V42" s="599"/>
      <c r="W42" s="599"/>
      <c r="X42" s="599"/>
      <c r="Y42" s="599"/>
      <c r="Z42" s="599"/>
      <c r="AA42" s="596"/>
      <c r="AB42" s="596"/>
      <c r="AC42" s="596"/>
      <c r="AD42" s="596"/>
      <c r="AE42" s="596"/>
      <c r="AF42" s="596"/>
      <c r="AG42" s="596"/>
      <c r="AH42" s="596"/>
      <c r="AI42" s="596"/>
      <c r="AJ42" s="596"/>
    </row>
    <row r="43" spans="1:36" ht="19.5" customHeight="1">
      <c r="A43" s="594" t="s">
        <v>741</v>
      </c>
      <c r="B43" s="633"/>
      <c r="C43" s="597"/>
      <c r="D43" s="597"/>
      <c r="E43" s="597"/>
      <c r="F43" s="597"/>
      <c r="G43" s="597"/>
      <c r="H43" s="597"/>
      <c r="I43" s="597"/>
      <c r="J43" s="597"/>
      <c r="K43" s="597"/>
      <c r="L43" s="597"/>
      <c r="M43" s="598"/>
      <c r="N43" s="598"/>
      <c r="O43" s="598"/>
      <c r="P43" s="598"/>
      <c r="Q43" s="598"/>
      <c r="R43" s="598"/>
      <c r="S43" s="599"/>
      <c r="T43" s="599"/>
      <c r="U43" s="599"/>
      <c r="V43" s="599"/>
      <c r="W43" s="599"/>
      <c r="X43" s="599"/>
      <c r="Y43" s="599"/>
      <c r="Z43" s="599"/>
      <c r="AA43" s="596"/>
      <c r="AB43" s="596"/>
      <c r="AC43" s="596"/>
      <c r="AD43" s="596"/>
      <c r="AE43" s="596"/>
      <c r="AF43" s="596"/>
      <c r="AG43" s="596"/>
      <c r="AH43" s="596"/>
      <c r="AI43" s="596"/>
      <c r="AJ43" s="596"/>
    </row>
    <row r="44" spans="1:36" ht="19.5" customHeight="1">
      <c r="A44" s="596"/>
      <c r="B44" s="603" t="s">
        <v>779</v>
      </c>
      <c r="C44" s="597"/>
      <c r="D44" s="597"/>
      <c r="E44" s="597"/>
      <c r="F44" s="597"/>
      <c r="G44" s="597"/>
      <c r="H44" s="597"/>
      <c r="I44" s="597"/>
      <c r="J44" s="597"/>
      <c r="K44" s="597"/>
      <c r="L44" s="597"/>
      <c r="M44" s="598"/>
      <c r="N44" s="598"/>
      <c r="O44" s="598"/>
      <c r="P44" s="598"/>
      <c r="Q44" s="598"/>
      <c r="R44" s="598"/>
      <c r="S44" s="598"/>
      <c r="T44" s="599"/>
      <c r="U44" s="599"/>
      <c r="V44" s="599"/>
      <c r="W44" s="599"/>
      <c r="X44" s="599"/>
      <c r="Y44" s="599"/>
      <c r="Z44" s="599"/>
      <c r="AA44" s="596"/>
      <c r="AB44" s="596"/>
      <c r="AC44" s="596"/>
      <c r="AD44" s="596"/>
      <c r="AE44" s="596"/>
      <c r="AF44" s="596"/>
      <c r="AG44" s="596"/>
      <c r="AH44" s="596"/>
      <c r="AI44" s="596"/>
      <c r="AJ44" s="596"/>
    </row>
    <row r="45" spans="1:36" ht="19.5" customHeight="1" thickBot="1">
      <c r="A45" s="596"/>
      <c r="B45" s="1091"/>
      <c r="C45" s="1091"/>
      <c r="D45" s="1091"/>
      <c r="E45" s="1091"/>
      <c r="F45" s="1091"/>
      <c r="G45" s="1091"/>
      <c r="H45" s="1091"/>
      <c r="I45" s="1091"/>
      <c r="J45" s="1091"/>
      <c r="K45" s="1091"/>
      <c r="L45" s="1091"/>
      <c r="M45" s="604" t="s">
        <v>745</v>
      </c>
      <c r="N45" s="604" t="s">
        <v>745</v>
      </c>
      <c r="O45" s="604" t="s">
        <v>745</v>
      </c>
      <c r="P45" s="604" t="s">
        <v>745</v>
      </c>
      <c r="Q45" s="604" t="s">
        <v>745</v>
      </c>
      <c r="R45" s="604" t="s">
        <v>745</v>
      </c>
      <c r="S45" s="604" t="s">
        <v>745</v>
      </c>
      <c r="T45" s="604" t="s">
        <v>745</v>
      </c>
      <c r="U45" s="604" t="s">
        <v>745</v>
      </c>
      <c r="V45" s="604" t="s">
        <v>745</v>
      </c>
      <c r="W45" s="604" t="s">
        <v>745</v>
      </c>
      <c r="X45" s="604" t="s">
        <v>745</v>
      </c>
      <c r="Y45" s="604" t="s">
        <v>745</v>
      </c>
      <c r="Z45" s="604" t="s">
        <v>745</v>
      </c>
      <c r="AA45" s="604" t="s">
        <v>745</v>
      </c>
      <c r="AB45" s="596"/>
      <c r="AC45" s="596"/>
      <c r="AD45" s="596"/>
      <c r="AE45" s="596"/>
      <c r="AF45" s="596"/>
      <c r="AG45" s="596"/>
      <c r="AH45" s="596"/>
      <c r="AI45" s="596"/>
      <c r="AJ45" s="596"/>
    </row>
    <row r="46" spans="1:36" ht="19.5" customHeight="1" thickBot="1">
      <c r="A46" s="629"/>
      <c r="B46" s="1096" t="s">
        <v>780</v>
      </c>
      <c r="C46" s="1096"/>
      <c r="D46" s="1096"/>
      <c r="E46" s="1096"/>
      <c r="F46" s="1096"/>
      <c r="G46" s="1096"/>
      <c r="H46" s="1096"/>
      <c r="I46" s="1096"/>
      <c r="J46" s="1096"/>
      <c r="K46" s="1096"/>
      <c r="L46" s="1096"/>
      <c r="M46" s="605"/>
      <c r="N46" s="605"/>
      <c r="O46" s="605"/>
      <c r="P46" s="605"/>
      <c r="Q46" s="605"/>
      <c r="R46" s="605"/>
      <c r="S46" s="605"/>
      <c r="T46" s="605"/>
      <c r="U46" s="605"/>
      <c r="V46" s="605"/>
      <c r="W46" s="605"/>
      <c r="X46" s="605"/>
      <c r="Y46" s="605"/>
      <c r="Z46" s="605"/>
      <c r="AA46" s="605"/>
      <c r="AB46" s="629"/>
      <c r="AC46" s="629"/>
      <c r="AD46" s="629"/>
      <c r="AE46" s="629"/>
      <c r="AF46" s="1093" t="s">
        <v>781</v>
      </c>
      <c r="AG46" s="1094" t="s">
        <v>750</v>
      </c>
      <c r="AH46" s="1094"/>
      <c r="AI46" s="1094"/>
      <c r="AJ46" s="1094"/>
    </row>
    <row r="47" spans="1:36" ht="19.5" customHeight="1" thickBot="1">
      <c r="A47" s="596"/>
      <c r="B47" s="615"/>
      <c r="C47" s="607"/>
      <c r="D47" s="608" t="s">
        <v>761</v>
      </c>
      <c r="E47" s="609"/>
      <c r="F47" s="609"/>
      <c r="G47" s="609"/>
      <c r="H47" s="609"/>
      <c r="I47" s="609"/>
      <c r="J47" s="609"/>
      <c r="K47" s="609"/>
      <c r="L47" s="610"/>
      <c r="M47" s="611"/>
      <c r="N47" s="611"/>
      <c r="O47" s="611"/>
      <c r="P47" s="612">
        <f aca="true" t="shared" si="12" ref="P47:AA47">SUM(M46:O46)</f>
        <v>0</v>
      </c>
      <c r="Q47" s="612">
        <f t="shared" si="12"/>
        <v>0</v>
      </c>
      <c r="R47" s="612">
        <f t="shared" si="12"/>
        <v>0</v>
      </c>
      <c r="S47" s="612">
        <f t="shared" si="12"/>
        <v>0</v>
      </c>
      <c r="T47" s="612">
        <f t="shared" si="12"/>
        <v>0</v>
      </c>
      <c r="U47" s="612">
        <f t="shared" si="12"/>
        <v>0</v>
      </c>
      <c r="V47" s="612">
        <f t="shared" si="12"/>
        <v>0</v>
      </c>
      <c r="W47" s="612">
        <f t="shared" si="12"/>
        <v>0</v>
      </c>
      <c r="X47" s="612">
        <f t="shared" si="12"/>
        <v>0</v>
      </c>
      <c r="Y47" s="612">
        <f t="shared" si="12"/>
        <v>0</v>
      </c>
      <c r="Z47" s="612">
        <f t="shared" si="12"/>
        <v>0</v>
      </c>
      <c r="AA47" s="612">
        <f t="shared" si="12"/>
        <v>0</v>
      </c>
      <c r="AB47" s="596"/>
      <c r="AC47" s="596"/>
      <c r="AD47" s="596"/>
      <c r="AE47" s="596"/>
      <c r="AF47" s="1093"/>
      <c r="AG47" s="1094"/>
      <c r="AH47" s="1094"/>
      <c r="AI47" s="1094"/>
      <c r="AJ47" s="1094"/>
    </row>
    <row r="48" spans="1:36" ht="19.5" customHeight="1" thickBot="1">
      <c r="A48" s="596"/>
      <c r="B48" s="613" t="s">
        <v>765</v>
      </c>
      <c r="C48" s="630"/>
      <c r="D48" s="631"/>
      <c r="E48" s="631"/>
      <c r="F48" s="631"/>
      <c r="G48" s="631"/>
      <c r="H48" s="631"/>
      <c r="I48" s="631"/>
      <c r="J48" s="631"/>
      <c r="K48" s="631"/>
      <c r="L48" s="632"/>
      <c r="M48" s="614"/>
      <c r="N48" s="614"/>
      <c r="O48" s="614"/>
      <c r="P48" s="614"/>
      <c r="Q48" s="614"/>
      <c r="R48" s="614"/>
      <c r="S48" s="614"/>
      <c r="T48" s="614"/>
      <c r="U48" s="614"/>
      <c r="V48" s="614"/>
      <c r="W48" s="614"/>
      <c r="X48" s="614"/>
      <c r="Y48" s="614"/>
      <c r="Z48" s="614"/>
      <c r="AA48" s="614"/>
      <c r="AB48" s="596"/>
      <c r="AC48" s="596"/>
      <c r="AD48" s="596"/>
      <c r="AE48" s="596"/>
      <c r="AF48" s="1093"/>
      <c r="AG48" s="1094"/>
      <c r="AH48" s="1094"/>
      <c r="AI48" s="1094"/>
      <c r="AJ48" s="1094"/>
    </row>
    <row r="49" spans="1:36" ht="19.5" customHeight="1" thickBot="1">
      <c r="A49" s="596"/>
      <c r="B49" s="615"/>
      <c r="C49" s="607"/>
      <c r="D49" s="615" t="s">
        <v>763</v>
      </c>
      <c r="E49" s="616"/>
      <c r="F49" s="616"/>
      <c r="G49" s="616"/>
      <c r="H49" s="616"/>
      <c r="I49" s="616"/>
      <c r="J49" s="616"/>
      <c r="K49" s="616"/>
      <c r="L49" s="617"/>
      <c r="M49" s="611"/>
      <c r="N49" s="611"/>
      <c r="O49" s="611"/>
      <c r="P49" s="612">
        <f aca="true" t="shared" si="13" ref="P49:AA49">SUM(M48:O48)</f>
        <v>0</v>
      </c>
      <c r="Q49" s="612">
        <f t="shared" si="13"/>
        <v>0</v>
      </c>
      <c r="R49" s="612">
        <f t="shared" si="13"/>
        <v>0</v>
      </c>
      <c r="S49" s="612">
        <f t="shared" si="13"/>
        <v>0</v>
      </c>
      <c r="T49" s="612">
        <f t="shared" si="13"/>
        <v>0</v>
      </c>
      <c r="U49" s="612">
        <f t="shared" si="13"/>
        <v>0</v>
      </c>
      <c r="V49" s="612">
        <f t="shared" si="13"/>
        <v>0</v>
      </c>
      <c r="W49" s="612">
        <f t="shared" si="13"/>
        <v>0</v>
      </c>
      <c r="X49" s="612">
        <f t="shared" si="13"/>
        <v>0</v>
      </c>
      <c r="Y49" s="612">
        <f t="shared" si="13"/>
        <v>0</v>
      </c>
      <c r="Z49" s="612">
        <f t="shared" si="13"/>
        <v>0</v>
      </c>
      <c r="AA49" s="612">
        <f t="shared" si="13"/>
        <v>0</v>
      </c>
      <c r="AB49" s="596"/>
      <c r="AC49" s="596"/>
      <c r="AD49" s="596"/>
      <c r="AE49" s="596"/>
      <c r="AF49" s="1093"/>
      <c r="AG49" s="1095"/>
      <c r="AH49" s="1095"/>
      <c r="AI49" s="1095"/>
      <c r="AJ49" s="1095"/>
    </row>
    <row r="50" spans="1:36" ht="19.5" customHeight="1" thickBot="1">
      <c r="A50" s="596"/>
      <c r="B50" s="1091" t="s">
        <v>775</v>
      </c>
      <c r="C50" s="1091"/>
      <c r="D50" s="1091"/>
      <c r="E50" s="1091"/>
      <c r="F50" s="1091"/>
      <c r="G50" s="1091"/>
      <c r="H50" s="1091"/>
      <c r="I50" s="1091"/>
      <c r="J50" s="1091"/>
      <c r="K50" s="1091"/>
      <c r="L50" s="1091"/>
      <c r="M50" s="611"/>
      <c r="N50" s="611"/>
      <c r="O50" s="611"/>
      <c r="P50" s="618" t="e">
        <f aca="true" t="shared" si="14" ref="P50:AA50">P47/P49</f>
        <v>#DIV/0!</v>
      </c>
      <c r="Q50" s="618" t="e">
        <f t="shared" si="14"/>
        <v>#DIV/0!</v>
      </c>
      <c r="R50" s="618" t="e">
        <f t="shared" si="14"/>
        <v>#DIV/0!</v>
      </c>
      <c r="S50" s="618" t="e">
        <f t="shared" si="14"/>
        <v>#DIV/0!</v>
      </c>
      <c r="T50" s="618" t="e">
        <f t="shared" si="14"/>
        <v>#DIV/0!</v>
      </c>
      <c r="U50" s="618" t="e">
        <f t="shared" si="14"/>
        <v>#DIV/0!</v>
      </c>
      <c r="V50" s="618" t="e">
        <f t="shared" si="14"/>
        <v>#DIV/0!</v>
      </c>
      <c r="W50" s="618" t="e">
        <f t="shared" si="14"/>
        <v>#DIV/0!</v>
      </c>
      <c r="X50" s="618" t="e">
        <f t="shared" si="14"/>
        <v>#DIV/0!</v>
      </c>
      <c r="Y50" s="618" t="e">
        <f t="shared" si="14"/>
        <v>#DIV/0!</v>
      </c>
      <c r="Z50" s="618" t="e">
        <f t="shared" si="14"/>
        <v>#DIV/0!</v>
      </c>
      <c r="AA50" s="618" t="e">
        <f t="shared" si="14"/>
        <v>#DIV/0!</v>
      </c>
      <c r="AB50" s="596"/>
      <c r="AC50" s="596"/>
      <c r="AD50" s="596"/>
      <c r="AE50" s="596"/>
      <c r="AF50" s="1093"/>
      <c r="AG50" s="1095"/>
      <c r="AH50" s="1095"/>
      <c r="AI50" s="1095"/>
      <c r="AJ50" s="1095"/>
    </row>
    <row r="51" spans="1:36" ht="19.5" customHeight="1">
      <c r="A51" s="595"/>
      <c r="B51" s="597" t="s">
        <v>782</v>
      </c>
      <c r="C51" s="597"/>
      <c r="D51" s="597"/>
      <c r="E51" s="597"/>
      <c r="F51" s="597"/>
      <c r="G51" s="597"/>
      <c r="H51" s="597"/>
      <c r="I51" s="597"/>
      <c r="J51" s="597"/>
      <c r="K51" s="597"/>
      <c r="L51" s="597"/>
      <c r="M51" s="598"/>
      <c r="N51" s="598"/>
      <c r="O51" s="598"/>
      <c r="P51" s="598"/>
      <c r="Q51" s="598"/>
      <c r="R51" s="598"/>
      <c r="S51" s="599"/>
      <c r="T51" s="599"/>
      <c r="U51" s="599"/>
      <c r="V51" s="599"/>
      <c r="W51" s="599"/>
      <c r="X51" s="599"/>
      <c r="Y51" s="599"/>
      <c r="Z51" s="599"/>
      <c r="AA51" s="596"/>
      <c r="AB51" s="596"/>
      <c r="AC51" s="596"/>
      <c r="AD51" s="596"/>
      <c r="AE51" s="596"/>
      <c r="AF51" s="596"/>
      <c r="AG51" s="596"/>
      <c r="AH51" s="596"/>
      <c r="AI51" s="596"/>
      <c r="AJ51" s="596"/>
    </row>
    <row r="52" spans="1:36" ht="28.5" customHeight="1">
      <c r="A52" s="595"/>
      <c r="B52" s="1097" t="s">
        <v>777</v>
      </c>
      <c r="C52" s="1097"/>
      <c r="D52" s="1097"/>
      <c r="E52" s="1097"/>
      <c r="F52" s="1097"/>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596"/>
      <c r="AF52" s="596"/>
      <c r="AG52" s="596"/>
      <c r="AH52" s="596"/>
      <c r="AI52" s="596"/>
      <c r="AJ52" s="596"/>
    </row>
    <row r="53" spans="1:36" ht="19.5" customHeight="1">
      <c r="A53" s="595"/>
      <c r="B53" s="619" t="s">
        <v>757</v>
      </c>
      <c r="C53" s="597"/>
      <c r="D53" s="597"/>
      <c r="E53" s="597"/>
      <c r="F53" s="597"/>
      <c r="G53" s="597"/>
      <c r="H53" s="597"/>
      <c r="I53" s="597"/>
      <c r="J53" s="597"/>
      <c r="K53" s="597"/>
      <c r="L53" s="597"/>
      <c r="M53" s="598"/>
      <c r="N53" s="598"/>
      <c r="O53" s="598"/>
      <c r="P53" s="598"/>
      <c r="Q53" s="598"/>
      <c r="R53" s="598"/>
      <c r="S53" s="599"/>
      <c r="T53" s="599"/>
      <c r="U53" s="599"/>
      <c r="V53" s="599"/>
      <c r="W53" s="599"/>
      <c r="X53" s="599"/>
      <c r="Y53" s="599"/>
      <c r="Z53" s="599"/>
      <c r="AA53" s="596"/>
      <c r="AB53" s="596"/>
      <c r="AC53" s="596"/>
      <c r="AD53" s="596"/>
      <c r="AE53" s="596"/>
      <c r="AF53" s="596"/>
      <c r="AG53" s="596"/>
      <c r="AH53" s="596"/>
      <c r="AI53" s="596"/>
      <c r="AJ53" s="596"/>
    </row>
    <row r="54" spans="1:36" ht="13.5">
      <c r="A54" s="595"/>
      <c r="B54" s="619"/>
      <c r="C54" s="597"/>
      <c r="D54" s="597"/>
      <c r="E54" s="597"/>
      <c r="F54" s="597"/>
      <c r="G54" s="597"/>
      <c r="H54" s="597"/>
      <c r="I54" s="597"/>
      <c r="J54" s="597"/>
      <c r="K54" s="597"/>
      <c r="L54" s="597"/>
      <c r="M54" s="598"/>
      <c r="N54" s="598"/>
      <c r="O54" s="598"/>
      <c r="P54" s="598"/>
      <c r="Q54" s="598"/>
      <c r="R54" s="598"/>
      <c r="S54" s="599"/>
      <c r="T54" s="599"/>
      <c r="U54" s="599"/>
      <c r="V54" s="599"/>
      <c r="W54" s="599"/>
      <c r="X54" s="599"/>
      <c r="Y54" s="599"/>
      <c r="Z54" s="599"/>
      <c r="AA54" s="596"/>
      <c r="AB54" s="596"/>
      <c r="AC54" s="596"/>
      <c r="AD54" s="596"/>
      <c r="AE54" s="596"/>
      <c r="AF54" s="596"/>
      <c r="AG54" s="596"/>
      <c r="AH54" s="596"/>
      <c r="AI54" s="596"/>
      <c r="AJ54" s="596"/>
    </row>
    <row r="55" spans="1:36" ht="13.5">
      <c r="A55" s="595"/>
      <c r="B55" s="619"/>
      <c r="C55" s="597"/>
      <c r="D55" s="597"/>
      <c r="E55" s="597"/>
      <c r="F55" s="597"/>
      <c r="G55" s="597"/>
      <c r="H55" s="597"/>
      <c r="I55" s="597"/>
      <c r="J55" s="597"/>
      <c r="K55" s="597"/>
      <c r="L55" s="597"/>
      <c r="M55" s="598"/>
      <c r="N55" s="598"/>
      <c r="O55" s="598"/>
      <c r="P55" s="598"/>
      <c r="Q55" s="598"/>
      <c r="R55" s="598"/>
      <c r="S55" s="599"/>
      <c r="T55" s="599"/>
      <c r="U55" s="599"/>
      <c r="V55" s="599"/>
      <c r="W55" s="599"/>
      <c r="X55" s="599"/>
      <c r="Y55" s="599"/>
      <c r="Z55" s="599"/>
      <c r="AA55" s="596"/>
      <c r="AB55" s="596"/>
      <c r="AC55" s="596"/>
      <c r="AD55" s="596"/>
      <c r="AE55" s="596"/>
      <c r="AF55" s="596"/>
      <c r="AG55" s="596"/>
      <c r="AH55" s="596"/>
      <c r="AI55" s="596"/>
      <c r="AJ55" s="596"/>
    </row>
    <row r="56" spans="1:36" ht="13.5">
      <c r="A56" s="595"/>
      <c r="B56" s="619"/>
      <c r="C56" s="597"/>
      <c r="D56" s="597"/>
      <c r="E56" s="597"/>
      <c r="F56" s="597"/>
      <c r="G56" s="597"/>
      <c r="H56" s="597"/>
      <c r="I56" s="597"/>
      <c r="J56" s="597"/>
      <c r="K56" s="597"/>
      <c r="L56" s="597"/>
      <c r="M56" s="598"/>
      <c r="N56" s="598"/>
      <c r="O56" s="598"/>
      <c r="P56" s="598"/>
      <c r="Q56" s="598"/>
      <c r="R56" s="598"/>
      <c r="S56" s="599"/>
      <c r="T56" s="599"/>
      <c r="U56" s="599"/>
      <c r="V56" s="599"/>
      <c r="W56" s="599"/>
      <c r="X56" s="599"/>
      <c r="Y56" s="599"/>
      <c r="Z56" s="599"/>
      <c r="AA56" s="596"/>
      <c r="AB56" s="596"/>
      <c r="AC56" s="596"/>
      <c r="AD56" s="596"/>
      <c r="AE56" s="596"/>
      <c r="AF56" s="596"/>
      <c r="AG56" s="596"/>
      <c r="AH56" s="596"/>
      <c r="AI56" s="596"/>
      <c r="AJ56" s="596"/>
    </row>
    <row r="57" spans="1:36" ht="13.5">
      <c r="A57" s="595"/>
      <c r="B57" s="619"/>
      <c r="C57" s="597"/>
      <c r="D57" s="597"/>
      <c r="E57" s="597"/>
      <c r="F57" s="597"/>
      <c r="G57" s="597"/>
      <c r="H57" s="597"/>
      <c r="I57" s="597"/>
      <c r="J57" s="597"/>
      <c r="K57" s="597"/>
      <c r="L57" s="597"/>
      <c r="M57" s="598"/>
      <c r="N57" s="598"/>
      <c r="O57" s="598"/>
      <c r="P57" s="598"/>
      <c r="Q57" s="598"/>
      <c r="R57" s="598"/>
      <c r="S57" s="599"/>
      <c r="T57" s="599"/>
      <c r="U57" s="599"/>
      <c r="V57" s="599"/>
      <c r="W57" s="599"/>
      <c r="X57" s="599"/>
      <c r="Y57" s="599"/>
      <c r="Z57" s="599"/>
      <c r="AA57" s="596"/>
      <c r="AB57" s="596"/>
      <c r="AC57" s="596"/>
      <c r="AD57" s="596"/>
      <c r="AE57" s="596"/>
      <c r="AF57" s="596"/>
      <c r="AG57" s="596"/>
      <c r="AH57" s="596"/>
      <c r="AI57" s="596"/>
      <c r="AJ57" s="596"/>
    </row>
    <row r="58" spans="1:36" ht="14.25" thickBot="1">
      <c r="A58" s="595"/>
      <c r="B58" s="597"/>
      <c r="C58" s="597"/>
      <c r="D58" s="597"/>
      <c r="E58" s="597"/>
      <c r="F58" s="597"/>
      <c r="G58" s="597"/>
      <c r="H58" s="597"/>
      <c r="I58" s="597"/>
      <c r="J58" s="597"/>
      <c r="K58" s="597"/>
      <c r="L58" s="597"/>
      <c r="M58" s="598"/>
      <c r="N58" s="598"/>
      <c r="O58" s="598"/>
      <c r="P58" s="598"/>
      <c r="Q58" s="598"/>
      <c r="R58" s="598"/>
      <c r="S58" s="599"/>
      <c r="T58" s="599"/>
      <c r="U58" s="599"/>
      <c r="V58" s="599"/>
      <c r="W58" s="599"/>
      <c r="X58" s="599"/>
      <c r="Y58" s="599"/>
      <c r="Z58" s="599"/>
      <c r="AA58" s="596"/>
      <c r="AB58" s="596"/>
      <c r="AC58" s="596"/>
      <c r="AD58" s="596"/>
      <c r="AE58" s="596"/>
      <c r="AF58" s="596"/>
      <c r="AG58" s="596"/>
      <c r="AH58" s="596"/>
      <c r="AI58" s="596"/>
      <c r="AJ58" s="596"/>
    </row>
    <row r="59" spans="1:36" ht="19.5" customHeight="1" thickBot="1">
      <c r="A59" s="595"/>
      <c r="B59" s="603" t="s">
        <v>783</v>
      </c>
      <c r="C59" s="597"/>
      <c r="D59" s="597"/>
      <c r="E59" s="597"/>
      <c r="F59" s="597"/>
      <c r="G59" s="597"/>
      <c r="H59" s="597"/>
      <c r="I59" s="597"/>
      <c r="J59" s="597"/>
      <c r="K59" s="597"/>
      <c r="L59" s="597"/>
      <c r="M59" s="598"/>
      <c r="N59" s="598"/>
      <c r="O59" s="598"/>
      <c r="P59" s="598"/>
      <c r="Q59" s="598"/>
      <c r="R59" s="598"/>
      <c r="S59" s="599"/>
      <c r="T59" s="599"/>
      <c r="U59" s="599"/>
      <c r="V59" s="599"/>
      <c r="W59" s="599"/>
      <c r="X59" s="599"/>
      <c r="Y59" s="599"/>
      <c r="Z59" s="599"/>
      <c r="AA59" s="596"/>
      <c r="AB59" s="596"/>
      <c r="AC59" s="596"/>
      <c r="AD59" s="596"/>
      <c r="AE59" s="596"/>
      <c r="AF59" s="1093" t="s">
        <v>784</v>
      </c>
      <c r="AG59" s="1094" t="s">
        <v>750</v>
      </c>
      <c r="AH59" s="1094"/>
      <c r="AI59" s="1094"/>
      <c r="AJ59" s="1094"/>
    </row>
    <row r="60" spans="1:36" ht="19.5" customHeight="1" thickBot="1">
      <c r="A60" s="596"/>
      <c r="B60" s="1091"/>
      <c r="C60" s="1091"/>
      <c r="D60" s="1091"/>
      <c r="E60" s="1091"/>
      <c r="F60" s="1091"/>
      <c r="G60" s="1091"/>
      <c r="H60" s="1091"/>
      <c r="I60" s="1091"/>
      <c r="J60" s="1091"/>
      <c r="K60" s="1091"/>
      <c r="L60" s="1091"/>
      <c r="M60" s="604" t="s">
        <v>745</v>
      </c>
      <c r="N60" s="604" t="s">
        <v>745</v>
      </c>
      <c r="O60" s="604" t="s">
        <v>745</v>
      </c>
      <c r="P60" s="604" t="s">
        <v>745</v>
      </c>
      <c r="Q60" s="604" t="s">
        <v>745</v>
      </c>
      <c r="R60" s="604" t="s">
        <v>745</v>
      </c>
      <c r="S60" s="604" t="s">
        <v>745</v>
      </c>
      <c r="T60" s="604" t="s">
        <v>745</v>
      </c>
      <c r="U60" s="604" t="s">
        <v>745</v>
      </c>
      <c r="V60" s="604" t="s">
        <v>745</v>
      </c>
      <c r="W60" s="604" t="s">
        <v>745</v>
      </c>
      <c r="X60" s="604" t="s">
        <v>745</v>
      </c>
      <c r="Y60" s="604" t="s">
        <v>745</v>
      </c>
      <c r="Z60" s="604" t="s">
        <v>745</v>
      </c>
      <c r="AA60" s="604" t="s">
        <v>745</v>
      </c>
      <c r="AB60" s="596"/>
      <c r="AC60" s="596"/>
      <c r="AD60" s="596"/>
      <c r="AE60" s="596"/>
      <c r="AF60" s="1093"/>
      <c r="AG60" s="1094"/>
      <c r="AH60" s="1094"/>
      <c r="AI60" s="1094"/>
      <c r="AJ60" s="1094"/>
    </row>
    <row r="61" spans="1:36" ht="19.5" customHeight="1" thickBot="1">
      <c r="A61" s="596"/>
      <c r="B61" s="1091" t="s">
        <v>785</v>
      </c>
      <c r="C61" s="1091"/>
      <c r="D61" s="1091"/>
      <c r="E61" s="1091"/>
      <c r="F61" s="1091"/>
      <c r="G61" s="1091"/>
      <c r="H61" s="1091"/>
      <c r="I61" s="1091"/>
      <c r="J61" s="1091"/>
      <c r="K61" s="1091"/>
      <c r="L61" s="1091"/>
      <c r="M61" s="605"/>
      <c r="N61" s="605"/>
      <c r="O61" s="605"/>
      <c r="P61" s="605"/>
      <c r="Q61" s="605"/>
      <c r="R61" s="605"/>
      <c r="S61" s="605"/>
      <c r="T61" s="605"/>
      <c r="U61" s="605"/>
      <c r="V61" s="605"/>
      <c r="W61" s="605"/>
      <c r="X61" s="605"/>
      <c r="Y61" s="605"/>
      <c r="Z61" s="605"/>
      <c r="AA61" s="605"/>
      <c r="AB61" s="596"/>
      <c r="AC61" s="596"/>
      <c r="AD61" s="596"/>
      <c r="AE61" s="596"/>
      <c r="AF61" s="1093"/>
      <c r="AG61" s="1094"/>
      <c r="AH61" s="1094"/>
      <c r="AI61" s="1094"/>
      <c r="AJ61" s="1094"/>
    </row>
    <row r="62" spans="1:36" ht="19.5" customHeight="1" thickBot="1">
      <c r="A62" s="596"/>
      <c r="B62" s="1091" t="s">
        <v>786</v>
      </c>
      <c r="C62" s="1091"/>
      <c r="D62" s="1091"/>
      <c r="E62" s="1091"/>
      <c r="F62" s="1091"/>
      <c r="G62" s="1091"/>
      <c r="H62" s="1091"/>
      <c r="I62" s="1091"/>
      <c r="J62" s="1091"/>
      <c r="K62" s="1091"/>
      <c r="L62" s="1091"/>
      <c r="M62" s="634"/>
      <c r="N62" s="634"/>
      <c r="O62" s="634"/>
      <c r="P62" s="614"/>
      <c r="Q62" s="614"/>
      <c r="R62" s="614"/>
      <c r="S62" s="614"/>
      <c r="T62" s="614"/>
      <c r="U62" s="614"/>
      <c r="V62" s="614"/>
      <c r="W62" s="614"/>
      <c r="X62" s="614"/>
      <c r="Y62" s="614"/>
      <c r="Z62" s="614"/>
      <c r="AA62" s="614"/>
      <c r="AB62" s="596"/>
      <c r="AC62" s="596"/>
      <c r="AD62" s="596"/>
      <c r="AE62" s="596"/>
      <c r="AF62" s="1093"/>
      <c r="AG62" s="1095"/>
      <c r="AH62" s="1095"/>
      <c r="AI62" s="1095"/>
      <c r="AJ62" s="1095"/>
    </row>
    <row r="63" spans="1:36" ht="19.5" customHeight="1" thickBot="1">
      <c r="A63" s="596"/>
      <c r="B63" s="1091" t="s">
        <v>787</v>
      </c>
      <c r="C63" s="1091"/>
      <c r="D63" s="1091"/>
      <c r="E63" s="1091"/>
      <c r="F63" s="1091"/>
      <c r="G63" s="1091"/>
      <c r="H63" s="1091"/>
      <c r="I63" s="1091"/>
      <c r="J63" s="1091"/>
      <c r="K63" s="1091"/>
      <c r="L63" s="1091"/>
      <c r="M63" s="614"/>
      <c r="N63" s="614"/>
      <c r="O63" s="614"/>
      <c r="P63" s="614"/>
      <c r="Q63" s="614"/>
      <c r="R63" s="614"/>
      <c r="S63" s="614"/>
      <c r="T63" s="614"/>
      <c r="U63" s="614"/>
      <c r="V63" s="614"/>
      <c r="W63" s="614"/>
      <c r="X63" s="614"/>
      <c r="Y63" s="614"/>
      <c r="Z63" s="614"/>
      <c r="AA63" s="614"/>
      <c r="AB63" s="596"/>
      <c r="AC63" s="596"/>
      <c r="AD63" s="596"/>
      <c r="AE63" s="596"/>
      <c r="AF63" s="1093"/>
      <c r="AG63" s="1095"/>
      <c r="AH63" s="1095"/>
      <c r="AI63" s="1095"/>
      <c r="AJ63" s="1095"/>
    </row>
    <row r="64" spans="1:36" ht="19.5" customHeight="1">
      <c r="A64" s="595"/>
      <c r="B64" s="1097" t="s">
        <v>788</v>
      </c>
      <c r="C64" s="1097"/>
      <c r="D64" s="1097"/>
      <c r="E64" s="1097"/>
      <c r="F64" s="1097"/>
      <c r="G64" s="1097"/>
      <c r="H64" s="1097"/>
      <c r="I64" s="1097"/>
      <c r="J64" s="1097"/>
      <c r="K64" s="1097"/>
      <c r="L64" s="1097"/>
      <c r="M64" s="1097"/>
      <c r="N64" s="1097"/>
      <c r="O64" s="1097"/>
      <c r="P64" s="1097"/>
      <c r="Q64" s="1097"/>
      <c r="R64" s="1097"/>
      <c r="S64" s="1097"/>
      <c r="T64" s="1097"/>
      <c r="U64" s="1097"/>
      <c r="V64" s="1097"/>
      <c r="W64" s="1097"/>
      <c r="X64" s="1097"/>
      <c r="Y64" s="1097"/>
      <c r="Z64" s="1097"/>
      <c r="AA64" s="1097"/>
      <c r="AB64" s="1097"/>
      <c r="AC64" s="1097"/>
      <c r="AD64" s="1097"/>
      <c r="AE64" s="596"/>
      <c r="AF64" s="596"/>
      <c r="AG64" s="596"/>
      <c r="AH64" s="596"/>
      <c r="AI64" s="596"/>
      <c r="AJ64" s="596"/>
    </row>
    <row r="65" spans="1:36" ht="19.5" customHeight="1">
      <c r="A65" s="595"/>
      <c r="B65" s="597"/>
      <c r="C65" s="597"/>
      <c r="D65" s="597"/>
      <c r="E65" s="597"/>
      <c r="F65" s="597"/>
      <c r="G65" s="597"/>
      <c r="H65" s="597"/>
      <c r="I65" s="597"/>
      <c r="J65" s="597"/>
      <c r="K65" s="597"/>
      <c r="L65" s="597"/>
      <c r="M65" s="598"/>
      <c r="N65" s="598"/>
      <c r="O65" s="598"/>
      <c r="P65" s="598"/>
      <c r="Q65" s="598"/>
      <c r="R65" s="598"/>
      <c r="S65" s="599"/>
      <c r="T65" s="599"/>
      <c r="U65" s="599"/>
      <c r="V65" s="599"/>
      <c r="W65" s="599"/>
      <c r="X65" s="599"/>
      <c r="Y65" s="599"/>
      <c r="Z65" s="599"/>
      <c r="AA65" s="596"/>
      <c r="AB65" s="596"/>
      <c r="AC65" s="596"/>
      <c r="AD65" s="596"/>
      <c r="AE65" s="596"/>
      <c r="AF65" s="596"/>
      <c r="AG65" s="596"/>
      <c r="AH65" s="596"/>
      <c r="AI65" s="596"/>
      <c r="AJ65" s="596"/>
    </row>
    <row r="66" spans="1:36" ht="19.5" customHeight="1">
      <c r="A66" s="595"/>
      <c r="B66" s="603" t="s">
        <v>789</v>
      </c>
      <c r="C66" s="597"/>
      <c r="D66" s="597"/>
      <c r="E66" s="597"/>
      <c r="F66" s="597"/>
      <c r="G66" s="597"/>
      <c r="H66" s="597"/>
      <c r="I66" s="597"/>
      <c r="J66" s="597"/>
      <c r="K66" s="597"/>
      <c r="L66" s="597"/>
      <c r="M66" s="598"/>
      <c r="N66" s="598"/>
      <c r="O66" s="598"/>
      <c r="P66" s="598"/>
      <c r="Q66" s="598"/>
      <c r="R66" s="598"/>
      <c r="S66" s="599"/>
      <c r="T66" s="599"/>
      <c r="U66" s="599"/>
      <c r="V66" s="599"/>
      <c r="W66" s="599"/>
      <c r="X66" s="599"/>
      <c r="Y66" s="599"/>
      <c r="Z66" s="599"/>
      <c r="AA66" s="596"/>
      <c r="AB66" s="596"/>
      <c r="AC66" s="596"/>
      <c r="AD66" s="596"/>
      <c r="AE66" s="596"/>
      <c r="AF66" s="596"/>
      <c r="AG66" s="596"/>
      <c r="AH66" s="596"/>
      <c r="AI66" s="596"/>
      <c r="AJ66" s="596"/>
    </row>
    <row r="67" spans="1:36" ht="19.5" customHeight="1">
      <c r="A67" s="596"/>
      <c r="B67" s="1092"/>
      <c r="C67" s="1092"/>
      <c r="D67" s="1092"/>
      <c r="E67" s="1092"/>
      <c r="F67" s="1092"/>
      <c r="G67" s="1092"/>
      <c r="H67" s="1092"/>
      <c r="I67" s="1092"/>
      <c r="J67" s="1092"/>
      <c r="K67" s="1092"/>
      <c r="L67" s="1092"/>
      <c r="M67" s="604" t="s">
        <v>745</v>
      </c>
      <c r="N67" s="604" t="s">
        <v>745</v>
      </c>
      <c r="O67" s="604" t="s">
        <v>745</v>
      </c>
      <c r="P67" s="604" t="s">
        <v>745</v>
      </c>
      <c r="Q67" s="604" t="s">
        <v>745</v>
      </c>
      <c r="R67" s="604" t="s">
        <v>745</v>
      </c>
      <c r="S67" s="604" t="s">
        <v>745</v>
      </c>
      <c r="T67" s="604" t="s">
        <v>745</v>
      </c>
      <c r="U67" s="604" t="s">
        <v>745</v>
      </c>
      <c r="V67" s="604" t="s">
        <v>745</v>
      </c>
      <c r="W67" s="604" t="s">
        <v>745</v>
      </c>
      <c r="X67" s="604" t="s">
        <v>745</v>
      </c>
      <c r="Y67" s="604" t="s">
        <v>745</v>
      </c>
      <c r="Z67" s="604" t="s">
        <v>745</v>
      </c>
      <c r="AA67" s="604" t="s">
        <v>745</v>
      </c>
      <c r="AB67" s="622"/>
      <c r="AC67" s="623"/>
      <c r="AD67" s="596"/>
      <c r="AE67" s="596"/>
      <c r="AF67" s="596"/>
      <c r="AG67" s="596"/>
      <c r="AH67" s="596"/>
      <c r="AI67" s="596"/>
      <c r="AJ67" s="596"/>
    </row>
    <row r="68" spans="1:36" ht="19.5" customHeight="1">
      <c r="A68" s="596"/>
      <c r="B68" s="1092" t="s">
        <v>790</v>
      </c>
      <c r="C68" s="1092"/>
      <c r="D68" s="1092"/>
      <c r="E68" s="1092"/>
      <c r="F68" s="1092"/>
      <c r="G68" s="1092"/>
      <c r="H68" s="1092"/>
      <c r="I68" s="1092"/>
      <c r="J68" s="1092"/>
      <c r="K68" s="1092"/>
      <c r="L68" s="1092"/>
      <c r="M68" s="614"/>
      <c r="N68" s="614"/>
      <c r="O68" s="614"/>
      <c r="P68" s="614"/>
      <c r="Q68" s="614"/>
      <c r="R68" s="614"/>
      <c r="S68" s="614"/>
      <c r="T68" s="614"/>
      <c r="U68" s="614"/>
      <c r="V68" s="614"/>
      <c r="W68" s="614"/>
      <c r="X68" s="614"/>
      <c r="Y68" s="614"/>
      <c r="Z68" s="614"/>
      <c r="AA68" s="614"/>
      <c r="AB68" s="622"/>
      <c r="AC68" s="623"/>
      <c r="AD68" s="596"/>
      <c r="AE68" s="596"/>
      <c r="AF68" s="596"/>
      <c r="AG68" s="596"/>
      <c r="AH68" s="596"/>
      <c r="AI68" s="596"/>
      <c r="AJ68" s="596"/>
    </row>
    <row r="69" spans="1:36" ht="19.5" customHeight="1">
      <c r="A69" s="596"/>
      <c r="B69" s="615"/>
      <c r="C69" s="607"/>
      <c r="D69" s="608" t="s">
        <v>791</v>
      </c>
      <c r="E69" s="609"/>
      <c r="F69" s="609"/>
      <c r="G69" s="609"/>
      <c r="H69" s="609"/>
      <c r="I69" s="609"/>
      <c r="J69" s="609"/>
      <c r="K69" s="609"/>
      <c r="L69" s="610"/>
      <c r="M69" s="611"/>
      <c r="N69" s="611"/>
      <c r="O69" s="611"/>
      <c r="P69" s="612">
        <f aca="true" t="shared" si="15" ref="P69:AA69">SUM(M68:O68)</f>
        <v>0</v>
      </c>
      <c r="Q69" s="612">
        <f t="shared" si="15"/>
        <v>0</v>
      </c>
      <c r="R69" s="612">
        <f t="shared" si="15"/>
        <v>0</v>
      </c>
      <c r="S69" s="612">
        <f t="shared" si="15"/>
        <v>0</v>
      </c>
      <c r="T69" s="612">
        <f t="shared" si="15"/>
        <v>0</v>
      </c>
      <c r="U69" s="612">
        <f t="shared" si="15"/>
        <v>0</v>
      </c>
      <c r="V69" s="612">
        <f t="shared" si="15"/>
        <v>0</v>
      </c>
      <c r="W69" s="612">
        <f t="shared" si="15"/>
        <v>0</v>
      </c>
      <c r="X69" s="612">
        <f t="shared" si="15"/>
        <v>0</v>
      </c>
      <c r="Y69" s="612">
        <f t="shared" si="15"/>
        <v>0</v>
      </c>
      <c r="Z69" s="612">
        <f t="shared" si="15"/>
        <v>0</v>
      </c>
      <c r="AA69" s="612">
        <f t="shared" si="15"/>
        <v>0</v>
      </c>
      <c r="AB69" s="622"/>
      <c r="AC69" s="623"/>
      <c r="AD69" s="596"/>
      <c r="AE69" s="596"/>
      <c r="AF69" s="596"/>
      <c r="AG69" s="596"/>
      <c r="AH69" s="596"/>
      <c r="AI69" s="596"/>
      <c r="AJ69" s="596"/>
    </row>
    <row r="70" spans="1:36" ht="19.5" customHeight="1">
      <c r="A70" s="596"/>
      <c r="B70" s="1092" t="s">
        <v>792</v>
      </c>
      <c r="C70" s="1092"/>
      <c r="D70" s="1092"/>
      <c r="E70" s="1092"/>
      <c r="F70" s="1092"/>
      <c r="G70" s="1092"/>
      <c r="H70" s="1092"/>
      <c r="I70" s="1092"/>
      <c r="J70" s="1092"/>
      <c r="K70" s="1092"/>
      <c r="L70" s="1092"/>
      <c r="M70" s="614"/>
      <c r="N70" s="614"/>
      <c r="O70" s="614"/>
      <c r="P70" s="614"/>
      <c r="Q70" s="614"/>
      <c r="R70" s="614"/>
      <c r="S70" s="614"/>
      <c r="T70" s="614"/>
      <c r="U70" s="614"/>
      <c r="V70" s="614"/>
      <c r="W70" s="614"/>
      <c r="X70" s="614"/>
      <c r="Y70" s="614"/>
      <c r="Z70" s="614"/>
      <c r="AA70" s="614"/>
      <c r="AB70" s="622"/>
      <c r="AC70" s="623"/>
      <c r="AD70" s="596"/>
      <c r="AE70" s="596"/>
      <c r="AF70" s="596"/>
      <c r="AG70" s="596"/>
      <c r="AH70" s="596"/>
      <c r="AI70" s="596"/>
      <c r="AJ70" s="596"/>
    </row>
    <row r="71" spans="1:36" ht="19.5" customHeight="1" thickBot="1">
      <c r="A71" s="596"/>
      <c r="B71" s="615"/>
      <c r="C71" s="607"/>
      <c r="D71" s="608" t="s">
        <v>793</v>
      </c>
      <c r="E71" s="609"/>
      <c r="F71" s="609"/>
      <c r="G71" s="609"/>
      <c r="H71" s="609"/>
      <c r="I71" s="609"/>
      <c r="J71" s="609"/>
      <c r="K71" s="609"/>
      <c r="L71" s="610"/>
      <c r="M71" s="611"/>
      <c r="N71" s="611"/>
      <c r="O71" s="611"/>
      <c r="P71" s="612">
        <f aca="true" t="shared" si="16" ref="P71:AA71">SUM(M70:O70)</f>
        <v>0</v>
      </c>
      <c r="Q71" s="612">
        <f t="shared" si="16"/>
        <v>0</v>
      </c>
      <c r="R71" s="612">
        <f t="shared" si="16"/>
        <v>0</v>
      </c>
      <c r="S71" s="612">
        <f t="shared" si="16"/>
        <v>0</v>
      </c>
      <c r="T71" s="612">
        <f t="shared" si="16"/>
        <v>0</v>
      </c>
      <c r="U71" s="612">
        <f t="shared" si="16"/>
        <v>0</v>
      </c>
      <c r="V71" s="612">
        <f t="shared" si="16"/>
        <v>0</v>
      </c>
      <c r="W71" s="612">
        <f t="shared" si="16"/>
        <v>0</v>
      </c>
      <c r="X71" s="612">
        <f t="shared" si="16"/>
        <v>0</v>
      </c>
      <c r="Y71" s="612">
        <f t="shared" si="16"/>
        <v>0</v>
      </c>
      <c r="Z71" s="612">
        <f t="shared" si="16"/>
        <v>0</v>
      </c>
      <c r="AA71" s="612">
        <f t="shared" si="16"/>
        <v>0</v>
      </c>
      <c r="AB71" s="622"/>
      <c r="AC71" s="623"/>
      <c r="AD71" s="596"/>
      <c r="AE71" s="596"/>
      <c r="AF71" s="596"/>
      <c r="AG71" s="596"/>
      <c r="AH71" s="596"/>
      <c r="AI71" s="596"/>
      <c r="AJ71" s="596"/>
    </row>
    <row r="72" spans="1:36" ht="19.5" customHeight="1" thickBot="1">
      <c r="A72" s="596"/>
      <c r="B72" s="1092" t="s">
        <v>760</v>
      </c>
      <c r="C72" s="1092"/>
      <c r="D72" s="1092"/>
      <c r="E72" s="1092"/>
      <c r="F72" s="1092"/>
      <c r="G72" s="1092"/>
      <c r="H72" s="1092"/>
      <c r="I72" s="1092"/>
      <c r="J72" s="1092"/>
      <c r="K72" s="1092"/>
      <c r="L72" s="1092"/>
      <c r="M72" s="635"/>
      <c r="N72" s="635"/>
      <c r="O72" s="635"/>
      <c r="P72" s="635"/>
      <c r="Q72" s="635"/>
      <c r="R72" s="635"/>
      <c r="S72" s="635"/>
      <c r="T72" s="635"/>
      <c r="U72" s="635"/>
      <c r="V72" s="635"/>
      <c r="W72" s="635"/>
      <c r="X72" s="635"/>
      <c r="Y72" s="635"/>
      <c r="Z72" s="635"/>
      <c r="AA72" s="635"/>
      <c r="AB72" s="622"/>
      <c r="AC72" s="623"/>
      <c r="AD72" s="596"/>
      <c r="AE72" s="596"/>
      <c r="AF72" s="1093" t="s">
        <v>794</v>
      </c>
      <c r="AG72" s="1094" t="s">
        <v>750</v>
      </c>
      <c r="AH72" s="1094"/>
      <c r="AI72" s="1094"/>
      <c r="AJ72" s="1094"/>
    </row>
    <row r="73" spans="1:36" ht="19.5" customHeight="1" thickBot="1">
      <c r="A73" s="596"/>
      <c r="B73" s="615"/>
      <c r="C73" s="607"/>
      <c r="D73" s="608" t="s">
        <v>795</v>
      </c>
      <c r="E73" s="609"/>
      <c r="F73" s="609"/>
      <c r="G73" s="609"/>
      <c r="H73" s="609"/>
      <c r="I73" s="609"/>
      <c r="J73" s="609"/>
      <c r="K73" s="609"/>
      <c r="L73" s="610"/>
      <c r="M73" s="611"/>
      <c r="N73" s="611"/>
      <c r="O73" s="611"/>
      <c r="P73" s="612">
        <f aca="true" t="shared" si="17" ref="P73:AA73">SUM(M72:O72)</f>
        <v>0</v>
      </c>
      <c r="Q73" s="612">
        <f t="shared" si="17"/>
        <v>0</v>
      </c>
      <c r="R73" s="612">
        <f t="shared" si="17"/>
        <v>0</v>
      </c>
      <c r="S73" s="612">
        <f t="shared" si="17"/>
        <v>0</v>
      </c>
      <c r="T73" s="612">
        <f t="shared" si="17"/>
        <v>0</v>
      </c>
      <c r="U73" s="612">
        <f t="shared" si="17"/>
        <v>0</v>
      </c>
      <c r="V73" s="612">
        <f t="shared" si="17"/>
        <v>0</v>
      </c>
      <c r="W73" s="612">
        <f t="shared" si="17"/>
        <v>0</v>
      </c>
      <c r="X73" s="612">
        <f t="shared" si="17"/>
        <v>0</v>
      </c>
      <c r="Y73" s="612">
        <f t="shared" si="17"/>
        <v>0</v>
      </c>
      <c r="Z73" s="612">
        <f t="shared" si="17"/>
        <v>0</v>
      </c>
      <c r="AA73" s="612">
        <f t="shared" si="17"/>
        <v>0</v>
      </c>
      <c r="AB73" s="622"/>
      <c r="AC73" s="623"/>
      <c r="AD73" s="596"/>
      <c r="AE73" s="596"/>
      <c r="AF73" s="1093"/>
      <c r="AG73" s="1094"/>
      <c r="AH73" s="1094"/>
      <c r="AI73" s="1094"/>
      <c r="AJ73" s="1094"/>
    </row>
    <row r="74" spans="1:36" ht="19.5" customHeight="1" thickBot="1">
      <c r="A74" s="596"/>
      <c r="B74" s="1092" t="s">
        <v>796</v>
      </c>
      <c r="C74" s="1092"/>
      <c r="D74" s="1092"/>
      <c r="E74" s="1092"/>
      <c r="F74" s="1092"/>
      <c r="G74" s="1092"/>
      <c r="H74" s="1092"/>
      <c r="I74" s="1092"/>
      <c r="J74" s="1092"/>
      <c r="K74" s="1092"/>
      <c r="L74" s="1092"/>
      <c r="M74" s="635"/>
      <c r="N74" s="635"/>
      <c r="O74" s="635"/>
      <c r="P74" s="635"/>
      <c r="Q74" s="635"/>
      <c r="R74" s="635"/>
      <c r="S74" s="635"/>
      <c r="T74" s="635"/>
      <c r="U74" s="635"/>
      <c r="V74" s="635"/>
      <c r="W74" s="635"/>
      <c r="X74" s="635"/>
      <c r="Y74" s="635"/>
      <c r="Z74" s="635"/>
      <c r="AA74" s="635"/>
      <c r="AB74" s="622"/>
      <c r="AC74" s="623"/>
      <c r="AD74" s="596"/>
      <c r="AE74" s="596"/>
      <c r="AF74" s="1093"/>
      <c r="AG74" s="1094"/>
      <c r="AH74" s="1094"/>
      <c r="AI74" s="1094"/>
      <c r="AJ74" s="1094"/>
    </row>
    <row r="75" spans="1:36" ht="19.5" customHeight="1" thickBot="1">
      <c r="A75" s="596"/>
      <c r="B75" s="615"/>
      <c r="C75" s="607"/>
      <c r="D75" s="608" t="s">
        <v>797</v>
      </c>
      <c r="E75" s="609"/>
      <c r="F75" s="609"/>
      <c r="G75" s="609"/>
      <c r="H75" s="609"/>
      <c r="I75" s="609"/>
      <c r="J75" s="609"/>
      <c r="K75" s="609"/>
      <c r="L75" s="610"/>
      <c r="M75" s="611"/>
      <c r="N75" s="611"/>
      <c r="O75" s="611"/>
      <c r="P75" s="612">
        <f aca="true" t="shared" si="18" ref="P75:AA75">SUM(M74:O74)</f>
        <v>0</v>
      </c>
      <c r="Q75" s="612">
        <f t="shared" si="18"/>
        <v>0</v>
      </c>
      <c r="R75" s="612">
        <f t="shared" si="18"/>
        <v>0</v>
      </c>
      <c r="S75" s="612">
        <f t="shared" si="18"/>
        <v>0</v>
      </c>
      <c r="T75" s="612">
        <f t="shared" si="18"/>
        <v>0</v>
      </c>
      <c r="U75" s="612">
        <f t="shared" si="18"/>
        <v>0</v>
      </c>
      <c r="V75" s="612">
        <f t="shared" si="18"/>
        <v>0</v>
      </c>
      <c r="W75" s="612">
        <f t="shared" si="18"/>
        <v>0</v>
      </c>
      <c r="X75" s="612">
        <f t="shared" si="18"/>
        <v>0</v>
      </c>
      <c r="Y75" s="612">
        <f t="shared" si="18"/>
        <v>0</v>
      </c>
      <c r="Z75" s="612">
        <f t="shared" si="18"/>
        <v>0</v>
      </c>
      <c r="AA75" s="612">
        <f t="shared" si="18"/>
        <v>0</v>
      </c>
      <c r="AB75" s="622"/>
      <c r="AC75" s="623"/>
      <c r="AD75" s="596"/>
      <c r="AE75" s="596"/>
      <c r="AF75" s="1093"/>
      <c r="AG75" s="1095"/>
      <c r="AH75" s="1095"/>
      <c r="AI75" s="1095"/>
      <c r="AJ75" s="1095"/>
    </row>
    <row r="76" spans="1:36" ht="19.5" customHeight="1" thickBot="1">
      <c r="A76" s="596"/>
      <c r="B76" s="1091" t="s">
        <v>798</v>
      </c>
      <c r="C76" s="1091"/>
      <c r="D76" s="1091"/>
      <c r="E76" s="1091"/>
      <c r="F76" s="1091"/>
      <c r="G76" s="1091"/>
      <c r="H76" s="1091"/>
      <c r="I76" s="1091"/>
      <c r="J76" s="1091"/>
      <c r="K76" s="1091"/>
      <c r="L76" s="1091"/>
      <c r="M76" s="611"/>
      <c r="N76" s="611"/>
      <c r="O76" s="611"/>
      <c r="P76" s="618" t="e">
        <f aca="true" t="shared" si="19" ref="P76:AA76">P69/P71/P73*P75*100</f>
        <v>#DIV/0!</v>
      </c>
      <c r="Q76" s="618" t="e">
        <f t="shared" si="19"/>
        <v>#DIV/0!</v>
      </c>
      <c r="R76" s="618" t="e">
        <f t="shared" si="19"/>
        <v>#DIV/0!</v>
      </c>
      <c r="S76" s="618" t="e">
        <f t="shared" si="19"/>
        <v>#DIV/0!</v>
      </c>
      <c r="T76" s="618" t="e">
        <f t="shared" si="19"/>
        <v>#DIV/0!</v>
      </c>
      <c r="U76" s="618" t="e">
        <f t="shared" si="19"/>
        <v>#DIV/0!</v>
      </c>
      <c r="V76" s="618" t="e">
        <f t="shared" si="19"/>
        <v>#DIV/0!</v>
      </c>
      <c r="W76" s="618" t="e">
        <f t="shared" si="19"/>
        <v>#DIV/0!</v>
      </c>
      <c r="X76" s="618" t="e">
        <f t="shared" si="19"/>
        <v>#DIV/0!</v>
      </c>
      <c r="Y76" s="618" t="e">
        <f t="shared" si="19"/>
        <v>#DIV/0!</v>
      </c>
      <c r="Z76" s="618" t="e">
        <f t="shared" si="19"/>
        <v>#DIV/0!</v>
      </c>
      <c r="AA76" s="618" t="e">
        <f t="shared" si="19"/>
        <v>#DIV/0!</v>
      </c>
      <c r="AB76" s="596"/>
      <c r="AC76" s="596"/>
      <c r="AD76" s="596"/>
      <c r="AE76" s="596"/>
      <c r="AF76" s="1093"/>
      <c r="AG76" s="1095"/>
      <c r="AH76" s="1095"/>
      <c r="AI76" s="1095"/>
      <c r="AJ76" s="1095"/>
    </row>
    <row r="77" spans="1:36" ht="19.5" customHeight="1">
      <c r="A77" s="595"/>
      <c r="B77" s="597" t="s">
        <v>799</v>
      </c>
      <c r="C77" s="597"/>
      <c r="D77" s="597"/>
      <c r="E77" s="597"/>
      <c r="F77" s="597"/>
      <c r="G77" s="597"/>
      <c r="H77" s="597"/>
      <c r="I77" s="597"/>
      <c r="J77" s="597"/>
      <c r="K77" s="597"/>
      <c r="L77" s="597"/>
      <c r="M77" s="598"/>
      <c r="N77" s="598"/>
      <c r="O77" s="598"/>
      <c r="P77" s="598"/>
      <c r="Q77" s="598"/>
      <c r="R77" s="598"/>
      <c r="S77" s="599"/>
      <c r="T77" s="599"/>
      <c r="U77" s="599"/>
      <c r="V77" s="599"/>
      <c r="W77" s="599"/>
      <c r="X77" s="599"/>
      <c r="Y77" s="599"/>
      <c r="Z77" s="599"/>
      <c r="AA77" s="596"/>
      <c r="AB77" s="596"/>
      <c r="AC77" s="596"/>
      <c r="AD77" s="596"/>
      <c r="AE77" s="596"/>
      <c r="AF77" s="596"/>
      <c r="AG77" s="596"/>
      <c r="AH77" s="596"/>
      <c r="AI77" s="596"/>
      <c r="AJ77" s="596"/>
    </row>
    <row r="78" spans="1:36" ht="19.5" customHeight="1">
      <c r="A78" s="595"/>
      <c r="B78" s="597" t="s">
        <v>800</v>
      </c>
      <c r="C78" s="597"/>
      <c r="D78" s="597"/>
      <c r="E78" s="597"/>
      <c r="F78" s="597"/>
      <c r="G78" s="597"/>
      <c r="H78" s="597"/>
      <c r="I78" s="597"/>
      <c r="J78" s="597"/>
      <c r="K78" s="597"/>
      <c r="L78" s="597"/>
      <c r="M78" s="598"/>
      <c r="N78" s="598"/>
      <c r="O78" s="598"/>
      <c r="P78" s="598"/>
      <c r="Q78" s="598"/>
      <c r="R78" s="598"/>
      <c r="S78" s="599"/>
      <c r="T78" s="599"/>
      <c r="U78" s="599"/>
      <c r="V78" s="599"/>
      <c r="W78" s="599"/>
      <c r="X78" s="599"/>
      <c r="Y78" s="599"/>
      <c r="Z78" s="599"/>
      <c r="AA78" s="596"/>
      <c r="AB78" s="596"/>
      <c r="AC78" s="596"/>
      <c r="AD78" s="596"/>
      <c r="AE78" s="596"/>
      <c r="AF78" s="596"/>
      <c r="AG78" s="596"/>
      <c r="AH78" s="596"/>
      <c r="AI78" s="596"/>
      <c r="AJ78" s="596"/>
    </row>
    <row r="79" spans="1:36" ht="15" customHeight="1">
      <c r="A79" s="595"/>
      <c r="B79" s="597" t="s">
        <v>801</v>
      </c>
      <c r="C79" s="597"/>
      <c r="D79" s="597"/>
      <c r="E79" s="597"/>
      <c r="F79" s="597"/>
      <c r="G79" s="597"/>
      <c r="H79" s="597"/>
      <c r="I79" s="597"/>
      <c r="J79" s="597"/>
      <c r="K79" s="597"/>
      <c r="L79" s="597"/>
      <c r="M79" s="598"/>
      <c r="N79" s="598"/>
      <c r="O79" s="598"/>
      <c r="P79" s="598"/>
      <c r="Q79" s="598"/>
      <c r="R79" s="598"/>
      <c r="S79" s="599"/>
      <c r="T79" s="599"/>
      <c r="U79" s="599"/>
      <c r="V79" s="599"/>
      <c r="W79" s="599"/>
      <c r="X79" s="599"/>
      <c r="Y79" s="599"/>
      <c r="Z79" s="599"/>
      <c r="AA79" s="596"/>
      <c r="AB79" s="596"/>
      <c r="AC79" s="596"/>
      <c r="AD79" s="596"/>
      <c r="AE79" s="596"/>
      <c r="AF79" s="596"/>
      <c r="AG79" s="596"/>
      <c r="AH79" s="596"/>
      <c r="AI79" s="596"/>
      <c r="AJ79" s="596"/>
    </row>
    <row r="80" spans="1:36" ht="15" customHeight="1">
      <c r="A80" s="595"/>
      <c r="B80" s="597"/>
      <c r="C80" s="597"/>
      <c r="D80" s="597"/>
      <c r="E80" s="597"/>
      <c r="F80" s="597"/>
      <c r="G80" s="597"/>
      <c r="H80" s="597"/>
      <c r="I80" s="597"/>
      <c r="J80" s="597"/>
      <c r="K80" s="597"/>
      <c r="L80" s="597"/>
      <c r="M80" s="598"/>
      <c r="N80" s="598"/>
      <c r="O80" s="598"/>
      <c r="P80" s="598"/>
      <c r="Q80" s="598"/>
      <c r="R80" s="598"/>
      <c r="S80" s="599"/>
      <c r="T80" s="599"/>
      <c r="U80" s="599"/>
      <c r="V80" s="599"/>
      <c r="W80" s="599"/>
      <c r="X80" s="599"/>
      <c r="Y80" s="599"/>
      <c r="Z80" s="599"/>
      <c r="AA80" s="596"/>
      <c r="AB80" s="596"/>
      <c r="AC80" s="596"/>
      <c r="AD80" s="596"/>
      <c r="AE80" s="596"/>
      <c r="AF80" s="596"/>
      <c r="AG80" s="596"/>
      <c r="AH80" s="596"/>
      <c r="AI80" s="596"/>
      <c r="AJ80" s="596"/>
    </row>
    <row r="81" spans="1:36" ht="15" customHeight="1">
      <c r="A81" s="595"/>
      <c r="B81" s="597"/>
      <c r="C81" s="597"/>
      <c r="D81" s="597"/>
      <c r="E81" s="597"/>
      <c r="F81" s="597"/>
      <c r="G81" s="597"/>
      <c r="H81" s="597"/>
      <c r="I81" s="597"/>
      <c r="J81" s="597"/>
      <c r="K81" s="597"/>
      <c r="L81" s="597"/>
      <c r="M81" s="598"/>
      <c r="N81" s="598"/>
      <c r="O81" s="598"/>
      <c r="P81" s="598"/>
      <c r="Q81" s="598"/>
      <c r="R81" s="598"/>
      <c r="S81" s="599"/>
      <c r="T81" s="599"/>
      <c r="U81" s="599"/>
      <c r="V81" s="599"/>
      <c r="W81" s="599"/>
      <c r="X81" s="599"/>
      <c r="Y81" s="599"/>
      <c r="Z81" s="599"/>
      <c r="AA81" s="596"/>
      <c r="AB81" s="596"/>
      <c r="AC81" s="596"/>
      <c r="AD81" s="596"/>
      <c r="AE81" s="596"/>
      <c r="AF81" s="596"/>
      <c r="AG81" s="596"/>
      <c r="AH81" s="596"/>
      <c r="AI81" s="596"/>
      <c r="AJ81" s="596"/>
    </row>
    <row r="82" spans="1:36" ht="15" customHeight="1">
      <c r="A82" s="595"/>
      <c r="B82" s="597"/>
      <c r="C82" s="597"/>
      <c r="D82" s="597"/>
      <c r="E82" s="597"/>
      <c r="F82" s="597"/>
      <c r="G82" s="597"/>
      <c r="H82" s="597"/>
      <c r="I82" s="597"/>
      <c r="J82" s="597"/>
      <c r="K82" s="597"/>
      <c r="L82" s="597"/>
      <c r="M82" s="598"/>
      <c r="N82" s="598"/>
      <c r="O82" s="598"/>
      <c r="P82" s="598"/>
      <c r="Q82" s="598"/>
      <c r="R82" s="598"/>
      <c r="S82" s="599"/>
      <c r="T82" s="599"/>
      <c r="U82" s="599"/>
      <c r="V82" s="599"/>
      <c r="W82" s="599"/>
      <c r="X82" s="599"/>
      <c r="Y82" s="599"/>
      <c r="Z82" s="599"/>
      <c r="AA82" s="596"/>
      <c r="AB82" s="596"/>
      <c r="AC82" s="596"/>
      <c r="AD82" s="596"/>
      <c r="AE82" s="596"/>
      <c r="AF82" s="596"/>
      <c r="AG82" s="596"/>
      <c r="AH82" s="596"/>
      <c r="AI82" s="596"/>
      <c r="AJ82" s="596"/>
    </row>
    <row r="83" spans="1:36" ht="15" customHeight="1">
      <c r="A83" s="595"/>
      <c r="B83" s="597"/>
      <c r="C83" s="597"/>
      <c r="D83" s="597"/>
      <c r="E83" s="597"/>
      <c r="F83" s="597"/>
      <c r="G83" s="597"/>
      <c r="H83" s="597"/>
      <c r="I83" s="597"/>
      <c r="J83" s="597"/>
      <c r="K83" s="597"/>
      <c r="L83" s="597"/>
      <c r="M83" s="598"/>
      <c r="N83" s="598"/>
      <c r="O83" s="598"/>
      <c r="P83" s="598"/>
      <c r="Q83" s="598"/>
      <c r="R83" s="598"/>
      <c r="S83" s="599"/>
      <c r="T83" s="599"/>
      <c r="U83" s="599"/>
      <c r="V83" s="599"/>
      <c r="W83" s="599"/>
      <c r="X83" s="599"/>
      <c r="Y83" s="599"/>
      <c r="Z83" s="599"/>
      <c r="AA83" s="596"/>
      <c r="AB83" s="596"/>
      <c r="AC83" s="596"/>
      <c r="AD83" s="596"/>
      <c r="AE83" s="596"/>
      <c r="AF83" s="596"/>
      <c r="AG83" s="596"/>
      <c r="AH83" s="596"/>
      <c r="AI83" s="596"/>
      <c r="AJ83" s="596"/>
    </row>
    <row r="84" spans="1:36" ht="15" customHeight="1">
      <c r="A84" s="595"/>
      <c r="B84" s="597"/>
      <c r="C84" s="597"/>
      <c r="D84" s="597"/>
      <c r="E84" s="597"/>
      <c r="F84" s="597"/>
      <c r="G84" s="597"/>
      <c r="H84" s="597"/>
      <c r="I84" s="597"/>
      <c r="J84" s="597"/>
      <c r="K84" s="597"/>
      <c r="L84" s="597"/>
      <c r="M84" s="598"/>
      <c r="N84" s="598"/>
      <c r="O84" s="598"/>
      <c r="P84" s="598"/>
      <c r="Q84" s="598"/>
      <c r="R84" s="598"/>
      <c r="S84" s="599"/>
      <c r="T84" s="599"/>
      <c r="U84" s="599"/>
      <c r="V84" s="599"/>
      <c r="W84" s="599"/>
      <c r="X84" s="599"/>
      <c r="Y84" s="599"/>
      <c r="Z84" s="599"/>
      <c r="AA84" s="596"/>
      <c r="AB84" s="596"/>
      <c r="AC84" s="596"/>
      <c r="AD84" s="596"/>
      <c r="AE84" s="596"/>
      <c r="AF84" s="596"/>
      <c r="AG84" s="596"/>
      <c r="AH84" s="596"/>
      <c r="AI84" s="596"/>
      <c r="AJ84" s="596"/>
    </row>
    <row r="85" spans="1:36" ht="13.5">
      <c r="A85" s="595"/>
      <c r="B85" s="597"/>
      <c r="C85" s="597"/>
      <c r="D85" s="597"/>
      <c r="E85" s="597"/>
      <c r="F85" s="597"/>
      <c r="G85" s="597"/>
      <c r="H85" s="597"/>
      <c r="I85" s="597"/>
      <c r="J85" s="597"/>
      <c r="K85" s="597"/>
      <c r="L85" s="597"/>
      <c r="M85" s="598"/>
      <c r="N85" s="598"/>
      <c r="O85" s="598"/>
      <c r="P85" s="598"/>
      <c r="Q85" s="598"/>
      <c r="R85" s="598"/>
      <c r="S85" s="599"/>
      <c r="T85" s="599"/>
      <c r="U85" s="599"/>
      <c r="V85" s="599"/>
      <c r="W85" s="599"/>
      <c r="X85" s="599"/>
      <c r="Y85" s="599"/>
      <c r="Z85" s="599"/>
      <c r="AA85" s="596"/>
      <c r="AB85" s="596"/>
      <c r="AC85" s="596"/>
      <c r="AD85" s="596"/>
      <c r="AE85" s="596"/>
      <c r="AF85" s="596"/>
      <c r="AG85" s="596"/>
      <c r="AH85" s="596"/>
      <c r="AI85" s="596"/>
      <c r="AJ85" s="596"/>
    </row>
    <row r="86" spans="1:36" ht="19.5" customHeight="1">
      <c r="A86" s="594" t="s">
        <v>741</v>
      </c>
      <c r="B86" s="619"/>
      <c r="C86" s="620"/>
      <c r="D86" s="596"/>
      <c r="E86" s="592"/>
      <c r="F86" s="592"/>
      <c r="G86" s="592"/>
      <c r="H86" s="592"/>
      <c r="I86" s="592"/>
      <c r="J86" s="592"/>
      <c r="K86" s="621"/>
      <c r="L86" s="621"/>
      <c r="M86" s="621"/>
      <c r="N86" s="621"/>
      <c r="O86" s="621"/>
      <c r="P86" s="621"/>
      <c r="Q86" s="621"/>
      <c r="R86" s="621"/>
      <c r="S86" s="621"/>
      <c r="T86" s="621"/>
      <c r="U86" s="621"/>
      <c r="V86" s="621"/>
      <c r="W86" s="621"/>
      <c r="X86" s="596"/>
      <c r="Y86" s="596"/>
      <c r="Z86" s="596"/>
      <c r="AA86" s="596"/>
      <c r="AB86" s="596"/>
      <c r="AC86" s="596"/>
      <c r="AD86" s="596"/>
      <c r="AE86" s="596"/>
      <c r="AF86" s="596"/>
      <c r="AG86" s="596"/>
      <c r="AH86" s="596"/>
      <c r="AI86" s="596"/>
      <c r="AJ86" s="596"/>
    </row>
    <row r="87" spans="1:36" ht="19.5" customHeight="1">
      <c r="A87" s="595"/>
      <c r="B87" s="603" t="s">
        <v>802</v>
      </c>
      <c r="C87" s="597"/>
      <c r="D87" s="597"/>
      <c r="E87" s="597"/>
      <c r="F87" s="597"/>
      <c r="G87" s="597"/>
      <c r="H87" s="597"/>
      <c r="I87" s="597"/>
      <c r="J87" s="597"/>
      <c r="K87" s="597"/>
      <c r="L87" s="597"/>
      <c r="M87" s="598"/>
      <c r="N87" s="598"/>
      <c r="O87" s="598"/>
      <c r="P87" s="598"/>
      <c r="Q87" s="598"/>
      <c r="R87" s="598"/>
      <c r="S87" s="599"/>
      <c r="T87" s="599"/>
      <c r="U87" s="599"/>
      <c r="V87" s="599"/>
      <c r="W87" s="599"/>
      <c r="X87" s="599"/>
      <c r="Y87" s="599"/>
      <c r="Z87" s="599"/>
      <c r="AA87" s="596"/>
      <c r="AB87" s="596"/>
      <c r="AC87" s="596"/>
      <c r="AD87" s="596"/>
      <c r="AE87" s="596"/>
      <c r="AF87" s="596"/>
      <c r="AG87" s="596"/>
      <c r="AH87" s="596"/>
      <c r="AI87" s="596"/>
      <c r="AJ87" s="596"/>
    </row>
    <row r="88" spans="1:36" ht="19.5" customHeight="1">
      <c r="A88" s="596"/>
      <c r="B88" s="1092"/>
      <c r="C88" s="1092"/>
      <c r="D88" s="1092"/>
      <c r="E88" s="1092"/>
      <c r="F88" s="1092"/>
      <c r="G88" s="1092"/>
      <c r="H88" s="1092"/>
      <c r="I88" s="1092"/>
      <c r="J88" s="1092"/>
      <c r="K88" s="1092"/>
      <c r="L88" s="1092"/>
      <c r="M88" s="604" t="s">
        <v>745</v>
      </c>
      <c r="N88" s="604" t="s">
        <v>745</v>
      </c>
      <c r="O88" s="604" t="s">
        <v>745</v>
      </c>
      <c r="P88" s="604" t="s">
        <v>745</v>
      </c>
      <c r="Q88" s="604" t="s">
        <v>745</v>
      </c>
      <c r="R88" s="604" t="s">
        <v>745</v>
      </c>
      <c r="S88" s="604" t="s">
        <v>745</v>
      </c>
      <c r="T88" s="604" t="s">
        <v>745</v>
      </c>
      <c r="U88" s="604" t="s">
        <v>745</v>
      </c>
      <c r="V88" s="604" t="s">
        <v>745</v>
      </c>
      <c r="W88" s="604" t="s">
        <v>745</v>
      </c>
      <c r="X88" s="604" t="s">
        <v>745</v>
      </c>
      <c r="Y88" s="604" t="s">
        <v>745</v>
      </c>
      <c r="Z88" s="604" t="s">
        <v>745</v>
      </c>
      <c r="AA88" s="604" t="s">
        <v>745</v>
      </c>
      <c r="AB88" s="622"/>
      <c r="AC88" s="623"/>
      <c r="AD88" s="596"/>
      <c r="AE88" s="596"/>
      <c r="AF88" s="596"/>
      <c r="AG88" s="596"/>
      <c r="AH88" s="596"/>
      <c r="AI88" s="596"/>
      <c r="AJ88" s="596"/>
    </row>
    <row r="89" spans="1:36" ht="19.5" customHeight="1">
      <c r="A89" s="596"/>
      <c r="B89" s="1092" t="s">
        <v>803</v>
      </c>
      <c r="C89" s="1092"/>
      <c r="D89" s="1092"/>
      <c r="E89" s="1092"/>
      <c r="F89" s="1092"/>
      <c r="G89" s="1092"/>
      <c r="H89" s="1092"/>
      <c r="I89" s="1092"/>
      <c r="J89" s="1092"/>
      <c r="K89" s="1092"/>
      <c r="L89" s="1092"/>
      <c r="M89" s="614"/>
      <c r="N89" s="614"/>
      <c r="O89" s="614"/>
      <c r="P89" s="614"/>
      <c r="Q89" s="614"/>
      <c r="R89" s="614"/>
      <c r="S89" s="614"/>
      <c r="T89" s="614"/>
      <c r="U89" s="614"/>
      <c r="V89" s="614"/>
      <c r="W89" s="614"/>
      <c r="X89" s="614"/>
      <c r="Y89" s="614"/>
      <c r="Z89" s="614"/>
      <c r="AA89" s="614"/>
      <c r="AB89" s="622"/>
      <c r="AC89" s="623"/>
      <c r="AD89" s="596"/>
      <c r="AE89" s="596"/>
      <c r="AF89" s="596"/>
      <c r="AG89" s="596"/>
      <c r="AH89" s="596"/>
      <c r="AI89" s="596"/>
      <c r="AJ89" s="596"/>
    </row>
    <row r="90" spans="1:36" ht="19.5" customHeight="1">
      <c r="A90" s="596"/>
      <c r="B90" s="615"/>
      <c r="C90" s="607"/>
      <c r="D90" s="608" t="s">
        <v>791</v>
      </c>
      <c r="E90" s="609"/>
      <c r="F90" s="609"/>
      <c r="G90" s="609"/>
      <c r="H90" s="609"/>
      <c r="I90" s="609"/>
      <c r="J90" s="609"/>
      <c r="K90" s="609"/>
      <c r="L90" s="610"/>
      <c r="M90" s="611"/>
      <c r="N90" s="611"/>
      <c r="O90" s="611"/>
      <c r="P90" s="612">
        <f aca="true" t="shared" si="20" ref="P90:AA90">SUM(M89:O89)</f>
        <v>0</v>
      </c>
      <c r="Q90" s="612">
        <f t="shared" si="20"/>
        <v>0</v>
      </c>
      <c r="R90" s="612">
        <f t="shared" si="20"/>
        <v>0</v>
      </c>
      <c r="S90" s="612">
        <f t="shared" si="20"/>
        <v>0</v>
      </c>
      <c r="T90" s="612">
        <f t="shared" si="20"/>
        <v>0</v>
      </c>
      <c r="U90" s="612">
        <f t="shared" si="20"/>
        <v>0</v>
      </c>
      <c r="V90" s="612">
        <f t="shared" si="20"/>
        <v>0</v>
      </c>
      <c r="W90" s="612">
        <f t="shared" si="20"/>
        <v>0</v>
      </c>
      <c r="X90" s="612">
        <f t="shared" si="20"/>
        <v>0</v>
      </c>
      <c r="Y90" s="612">
        <f t="shared" si="20"/>
        <v>0</v>
      </c>
      <c r="Z90" s="612">
        <f t="shared" si="20"/>
        <v>0</v>
      </c>
      <c r="AA90" s="612">
        <f t="shared" si="20"/>
        <v>0</v>
      </c>
      <c r="AB90" s="622"/>
      <c r="AC90" s="623"/>
      <c r="AD90" s="596"/>
      <c r="AE90" s="596"/>
      <c r="AF90" s="596"/>
      <c r="AG90" s="596"/>
      <c r="AH90" s="596"/>
      <c r="AI90" s="596"/>
      <c r="AJ90" s="596"/>
    </row>
    <row r="91" spans="1:36" ht="19.5" customHeight="1">
      <c r="A91" s="596"/>
      <c r="B91" s="1092" t="s">
        <v>804</v>
      </c>
      <c r="C91" s="1092"/>
      <c r="D91" s="1092"/>
      <c r="E91" s="1092"/>
      <c r="F91" s="1092"/>
      <c r="G91" s="1092"/>
      <c r="H91" s="1092"/>
      <c r="I91" s="1092"/>
      <c r="J91" s="1092"/>
      <c r="K91" s="1092"/>
      <c r="L91" s="1092"/>
      <c r="M91" s="614"/>
      <c r="N91" s="614"/>
      <c r="O91" s="614"/>
      <c r="P91" s="614"/>
      <c r="Q91" s="614"/>
      <c r="R91" s="614"/>
      <c r="S91" s="614"/>
      <c r="T91" s="614"/>
      <c r="U91" s="614"/>
      <c r="V91" s="614"/>
      <c r="W91" s="614"/>
      <c r="X91" s="614"/>
      <c r="Y91" s="614"/>
      <c r="Z91" s="614"/>
      <c r="AA91" s="614"/>
      <c r="AB91" s="622"/>
      <c r="AC91" s="623"/>
      <c r="AD91" s="596"/>
      <c r="AE91" s="596"/>
      <c r="AF91" s="596"/>
      <c r="AG91" s="596"/>
      <c r="AH91" s="596"/>
      <c r="AI91" s="596"/>
      <c r="AJ91" s="596"/>
    </row>
    <row r="92" spans="1:36" ht="19.5" customHeight="1" thickBot="1">
      <c r="A92" s="596"/>
      <c r="B92" s="615"/>
      <c r="C92" s="607"/>
      <c r="D92" s="608" t="s">
        <v>793</v>
      </c>
      <c r="E92" s="609"/>
      <c r="F92" s="609"/>
      <c r="G92" s="609"/>
      <c r="H92" s="609"/>
      <c r="I92" s="609"/>
      <c r="J92" s="609"/>
      <c r="K92" s="609"/>
      <c r="L92" s="610"/>
      <c r="M92" s="611"/>
      <c r="N92" s="611"/>
      <c r="O92" s="611"/>
      <c r="P92" s="612">
        <f aca="true" t="shared" si="21" ref="P92:AA92">SUM(M91:O91)</f>
        <v>0</v>
      </c>
      <c r="Q92" s="612">
        <f t="shared" si="21"/>
        <v>0</v>
      </c>
      <c r="R92" s="612">
        <f t="shared" si="21"/>
        <v>0</v>
      </c>
      <c r="S92" s="612">
        <f t="shared" si="21"/>
        <v>0</v>
      </c>
      <c r="T92" s="612">
        <f t="shared" si="21"/>
        <v>0</v>
      </c>
      <c r="U92" s="612">
        <f t="shared" si="21"/>
        <v>0</v>
      </c>
      <c r="V92" s="612">
        <f t="shared" si="21"/>
        <v>0</v>
      </c>
      <c r="W92" s="612">
        <f t="shared" si="21"/>
        <v>0</v>
      </c>
      <c r="X92" s="612">
        <f t="shared" si="21"/>
        <v>0</v>
      </c>
      <c r="Y92" s="612">
        <f t="shared" si="21"/>
        <v>0</v>
      </c>
      <c r="Z92" s="612">
        <f t="shared" si="21"/>
        <v>0</v>
      </c>
      <c r="AA92" s="612">
        <f t="shared" si="21"/>
        <v>0</v>
      </c>
      <c r="AB92" s="622"/>
      <c r="AC92" s="623"/>
      <c r="AD92" s="596"/>
      <c r="AE92" s="596"/>
      <c r="AF92" s="596"/>
      <c r="AG92" s="596"/>
      <c r="AH92" s="596"/>
      <c r="AI92" s="596"/>
      <c r="AJ92" s="596"/>
    </row>
    <row r="93" spans="1:36" ht="19.5" customHeight="1" thickBot="1">
      <c r="A93" s="596"/>
      <c r="B93" s="1092" t="s">
        <v>760</v>
      </c>
      <c r="C93" s="1092"/>
      <c r="D93" s="1092"/>
      <c r="E93" s="1092"/>
      <c r="F93" s="1092"/>
      <c r="G93" s="1092"/>
      <c r="H93" s="1092"/>
      <c r="I93" s="1092"/>
      <c r="J93" s="1092"/>
      <c r="K93" s="1092"/>
      <c r="L93" s="1092"/>
      <c r="M93" s="635"/>
      <c r="N93" s="635"/>
      <c r="O93" s="635"/>
      <c r="P93" s="635"/>
      <c r="Q93" s="635"/>
      <c r="R93" s="635"/>
      <c r="S93" s="635"/>
      <c r="T93" s="635"/>
      <c r="U93" s="635"/>
      <c r="V93" s="635"/>
      <c r="W93" s="635"/>
      <c r="X93" s="635"/>
      <c r="Y93" s="635"/>
      <c r="Z93" s="635"/>
      <c r="AA93" s="635"/>
      <c r="AB93" s="622"/>
      <c r="AC93" s="623"/>
      <c r="AD93" s="596"/>
      <c r="AE93" s="596"/>
      <c r="AF93" s="1093" t="s">
        <v>805</v>
      </c>
      <c r="AG93" s="1094" t="s">
        <v>750</v>
      </c>
      <c r="AH93" s="1094"/>
      <c r="AI93" s="1094"/>
      <c r="AJ93" s="1094"/>
    </row>
    <row r="94" spans="1:36" ht="19.5" customHeight="1" thickBot="1">
      <c r="A94" s="596"/>
      <c r="B94" s="615"/>
      <c r="C94" s="607"/>
      <c r="D94" s="608" t="s">
        <v>795</v>
      </c>
      <c r="E94" s="609"/>
      <c r="F94" s="609"/>
      <c r="G94" s="609"/>
      <c r="H94" s="609"/>
      <c r="I94" s="609"/>
      <c r="J94" s="609"/>
      <c r="K94" s="609"/>
      <c r="L94" s="610"/>
      <c r="M94" s="611"/>
      <c r="N94" s="611"/>
      <c r="O94" s="611"/>
      <c r="P94" s="612">
        <f aca="true" t="shared" si="22" ref="P94:AA94">SUM(M93:O93)</f>
        <v>0</v>
      </c>
      <c r="Q94" s="612">
        <f t="shared" si="22"/>
        <v>0</v>
      </c>
      <c r="R94" s="612">
        <f t="shared" si="22"/>
        <v>0</v>
      </c>
      <c r="S94" s="612">
        <f t="shared" si="22"/>
        <v>0</v>
      </c>
      <c r="T94" s="612">
        <f t="shared" si="22"/>
        <v>0</v>
      </c>
      <c r="U94" s="612">
        <f t="shared" si="22"/>
        <v>0</v>
      </c>
      <c r="V94" s="612">
        <f t="shared" si="22"/>
        <v>0</v>
      </c>
      <c r="W94" s="612">
        <f t="shared" si="22"/>
        <v>0</v>
      </c>
      <c r="X94" s="612">
        <f t="shared" si="22"/>
        <v>0</v>
      </c>
      <c r="Y94" s="612">
        <f t="shared" si="22"/>
        <v>0</v>
      </c>
      <c r="Z94" s="612">
        <f t="shared" si="22"/>
        <v>0</v>
      </c>
      <c r="AA94" s="612">
        <f t="shared" si="22"/>
        <v>0</v>
      </c>
      <c r="AB94" s="622"/>
      <c r="AC94" s="623"/>
      <c r="AD94" s="596"/>
      <c r="AE94" s="596"/>
      <c r="AF94" s="1093"/>
      <c r="AG94" s="1094"/>
      <c r="AH94" s="1094"/>
      <c r="AI94" s="1094"/>
      <c r="AJ94" s="1094"/>
    </row>
    <row r="95" spans="1:36" ht="19.5" customHeight="1" thickBot="1">
      <c r="A95" s="596"/>
      <c r="B95" s="1092" t="s">
        <v>796</v>
      </c>
      <c r="C95" s="1092"/>
      <c r="D95" s="1092"/>
      <c r="E95" s="1092"/>
      <c r="F95" s="1092"/>
      <c r="G95" s="1092"/>
      <c r="H95" s="1092"/>
      <c r="I95" s="1092"/>
      <c r="J95" s="1092"/>
      <c r="K95" s="1092"/>
      <c r="L95" s="1092"/>
      <c r="M95" s="635"/>
      <c r="N95" s="635"/>
      <c r="O95" s="635"/>
      <c r="P95" s="635"/>
      <c r="Q95" s="635"/>
      <c r="R95" s="635"/>
      <c r="S95" s="635"/>
      <c r="T95" s="635"/>
      <c r="U95" s="635"/>
      <c r="V95" s="635"/>
      <c r="W95" s="635"/>
      <c r="X95" s="635"/>
      <c r="Y95" s="635"/>
      <c r="Z95" s="635"/>
      <c r="AA95" s="635"/>
      <c r="AB95" s="622"/>
      <c r="AC95" s="623"/>
      <c r="AD95" s="596"/>
      <c r="AE95" s="596"/>
      <c r="AF95" s="1093"/>
      <c r="AG95" s="1094"/>
      <c r="AH95" s="1094"/>
      <c r="AI95" s="1094"/>
      <c r="AJ95" s="1094"/>
    </row>
    <row r="96" spans="1:36" ht="19.5" customHeight="1" thickBot="1">
      <c r="A96" s="596"/>
      <c r="B96" s="615"/>
      <c r="C96" s="607"/>
      <c r="D96" s="608" t="s">
        <v>797</v>
      </c>
      <c r="E96" s="609"/>
      <c r="F96" s="609"/>
      <c r="G96" s="609"/>
      <c r="H96" s="609"/>
      <c r="I96" s="609"/>
      <c r="J96" s="609"/>
      <c r="K96" s="609"/>
      <c r="L96" s="610"/>
      <c r="M96" s="611"/>
      <c r="N96" s="611"/>
      <c r="O96" s="611"/>
      <c r="P96" s="612">
        <f aca="true" t="shared" si="23" ref="P96:AA96">SUM(M95:O95)</f>
        <v>0</v>
      </c>
      <c r="Q96" s="612">
        <f t="shared" si="23"/>
        <v>0</v>
      </c>
      <c r="R96" s="612">
        <f t="shared" si="23"/>
        <v>0</v>
      </c>
      <c r="S96" s="612">
        <f t="shared" si="23"/>
        <v>0</v>
      </c>
      <c r="T96" s="612">
        <f t="shared" si="23"/>
        <v>0</v>
      </c>
      <c r="U96" s="612">
        <f t="shared" si="23"/>
        <v>0</v>
      </c>
      <c r="V96" s="612">
        <f t="shared" si="23"/>
        <v>0</v>
      </c>
      <c r="W96" s="612">
        <f t="shared" si="23"/>
        <v>0</v>
      </c>
      <c r="X96" s="612">
        <f t="shared" si="23"/>
        <v>0</v>
      </c>
      <c r="Y96" s="612">
        <f t="shared" si="23"/>
        <v>0</v>
      </c>
      <c r="Z96" s="612">
        <f t="shared" si="23"/>
        <v>0</v>
      </c>
      <c r="AA96" s="612">
        <f t="shared" si="23"/>
        <v>0</v>
      </c>
      <c r="AB96" s="622"/>
      <c r="AC96" s="623"/>
      <c r="AD96" s="596"/>
      <c r="AE96" s="596"/>
      <c r="AF96" s="1093"/>
      <c r="AG96" s="1095"/>
      <c r="AH96" s="1095"/>
      <c r="AI96" s="1095"/>
      <c r="AJ96" s="1095"/>
    </row>
    <row r="97" spans="1:36" ht="19.5" customHeight="1" thickBot="1">
      <c r="A97" s="596"/>
      <c r="B97" s="1091" t="s">
        <v>798</v>
      </c>
      <c r="C97" s="1091"/>
      <c r="D97" s="1091"/>
      <c r="E97" s="1091"/>
      <c r="F97" s="1091"/>
      <c r="G97" s="1091"/>
      <c r="H97" s="1091"/>
      <c r="I97" s="1091"/>
      <c r="J97" s="1091"/>
      <c r="K97" s="1091"/>
      <c r="L97" s="1091"/>
      <c r="M97" s="611"/>
      <c r="N97" s="611"/>
      <c r="O97" s="611"/>
      <c r="P97" s="618" t="e">
        <f aca="true" t="shared" si="24" ref="P97:AA97">P90/P92/P94*P96*100</f>
        <v>#DIV/0!</v>
      </c>
      <c r="Q97" s="618" t="e">
        <f t="shared" si="24"/>
        <v>#DIV/0!</v>
      </c>
      <c r="R97" s="618" t="e">
        <f t="shared" si="24"/>
        <v>#DIV/0!</v>
      </c>
      <c r="S97" s="618" t="e">
        <f t="shared" si="24"/>
        <v>#DIV/0!</v>
      </c>
      <c r="T97" s="618" t="e">
        <f t="shared" si="24"/>
        <v>#DIV/0!</v>
      </c>
      <c r="U97" s="618" t="e">
        <f t="shared" si="24"/>
        <v>#DIV/0!</v>
      </c>
      <c r="V97" s="618" t="e">
        <f t="shared" si="24"/>
        <v>#DIV/0!</v>
      </c>
      <c r="W97" s="618" t="e">
        <f t="shared" si="24"/>
        <v>#DIV/0!</v>
      </c>
      <c r="X97" s="618" t="e">
        <f t="shared" si="24"/>
        <v>#DIV/0!</v>
      </c>
      <c r="Y97" s="618" t="e">
        <f t="shared" si="24"/>
        <v>#DIV/0!</v>
      </c>
      <c r="Z97" s="618" t="e">
        <f t="shared" si="24"/>
        <v>#DIV/0!</v>
      </c>
      <c r="AA97" s="618" t="e">
        <f t="shared" si="24"/>
        <v>#DIV/0!</v>
      </c>
      <c r="AB97" s="596"/>
      <c r="AC97" s="596"/>
      <c r="AD97" s="596"/>
      <c r="AE97" s="596"/>
      <c r="AF97" s="1093"/>
      <c r="AG97" s="1095"/>
      <c r="AH97" s="1095"/>
      <c r="AI97" s="1095"/>
      <c r="AJ97" s="1095"/>
    </row>
    <row r="98" spans="1:36" ht="19.5" customHeight="1">
      <c r="A98" s="595"/>
      <c r="B98" s="597" t="s">
        <v>806</v>
      </c>
      <c r="C98" s="597"/>
      <c r="D98" s="597"/>
      <c r="E98" s="597"/>
      <c r="F98" s="597"/>
      <c r="G98" s="597"/>
      <c r="H98" s="597"/>
      <c r="I98" s="597"/>
      <c r="J98" s="597"/>
      <c r="K98" s="597"/>
      <c r="L98" s="597"/>
      <c r="M98" s="598"/>
      <c r="N98" s="598"/>
      <c r="O98" s="598"/>
      <c r="P98" s="598"/>
      <c r="Q98" s="598"/>
      <c r="R98" s="598"/>
      <c r="S98" s="599"/>
      <c r="T98" s="599"/>
      <c r="U98" s="599"/>
      <c r="V98" s="599"/>
      <c r="W98" s="599"/>
      <c r="X98" s="599"/>
      <c r="Y98" s="599"/>
      <c r="Z98" s="599"/>
      <c r="AA98" s="596"/>
      <c r="AB98" s="596"/>
      <c r="AC98" s="596"/>
      <c r="AD98" s="596"/>
      <c r="AE98" s="596"/>
      <c r="AF98" s="596"/>
      <c r="AG98" s="596"/>
      <c r="AH98" s="596"/>
      <c r="AI98" s="596"/>
      <c r="AJ98" s="596"/>
    </row>
    <row r="99" spans="1:36" ht="19.5" customHeight="1">
      <c r="A99" s="595"/>
      <c r="B99" s="597" t="s">
        <v>800</v>
      </c>
      <c r="C99" s="597"/>
      <c r="D99" s="597"/>
      <c r="E99" s="597"/>
      <c r="F99" s="597"/>
      <c r="G99" s="597"/>
      <c r="H99" s="597"/>
      <c r="I99" s="597"/>
      <c r="J99" s="597"/>
      <c r="K99" s="597"/>
      <c r="L99" s="597"/>
      <c r="M99" s="598"/>
      <c r="N99" s="598"/>
      <c r="O99" s="598"/>
      <c r="P99" s="598"/>
      <c r="Q99" s="598"/>
      <c r="R99" s="598"/>
      <c r="S99" s="599"/>
      <c r="T99" s="599"/>
      <c r="U99" s="599"/>
      <c r="V99" s="599"/>
      <c r="W99" s="599"/>
      <c r="X99" s="599"/>
      <c r="Y99" s="599"/>
      <c r="Z99" s="599"/>
      <c r="AA99" s="596"/>
      <c r="AB99" s="596"/>
      <c r="AC99" s="596"/>
      <c r="AD99" s="596"/>
      <c r="AE99" s="596"/>
      <c r="AF99" s="596"/>
      <c r="AG99" s="596"/>
      <c r="AH99" s="596"/>
      <c r="AI99" s="596"/>
      <c r="AJ99" s="596"/>
    </row>
    <row r="100" spans="1:36" ht="19.5" customHeight="1">
      <c r="A100" s="595"/>
      <c r="B100" s="597" t="s">
        <v>801</v>
      </c>
      <c r="C100" s="597"/>
      <c r="D100" s="597"/>
      <c r="E100" s="597"/>
      <c r="F100" s="597"/>
      <c r="G100" s="597"/>
      <c r="H100" s="597"/>
      <c r="I100" s="597"/>
      <c r="J100" s="597"/>
      <c r="K100" s="597"/>
      <c r="L100" s="597"/>
      <c r="M100" s="598"/>
      <c r="N100" s="598"/>
      <c r="O100" s="598"/>
      <c r="P100" s="598"/>
      <c r="Q100" s="598"/>
      <c r="R100" s="598"/>
      <c r="S100" s="599"/>
      <c r="T100" s="599"/>
      <c r="U100" s="599"/>
      <c r="V100" s="599"/>
      <c r="W100" s="599"/>
      <c r="X100" s="599"/>
      <c r="Y100" s="599"/>
      <c r="Z100" s="599"/>
      <c r="AA100" s="596"/>
      <c r="AB100" s="596"/>
      <c r="AC100" s="596"/>
      <c r="AD100" s="596"/>
      <c r="AE100" s="596"/>
      <c r="AF100" s="596"/>
      <c r="AG100" s="596"/>
      <c r="AH100" s="596"/>
      <c r="AI100" s="596"/>
      <c r="AJ100" s="596"/>
    </row>
    <row r="101" spans="1:36" ht="19.5" customHeight="1">
      <c r="A101" s="595"/>
      <c r="B101" s="597"/>
      <c r="C101" s="597"/>
      <c r="D101" s="597"/>
      <c r="E101" s="597"/>
      <c r="F101" s="597"/>
      <c r="G101" s="597"/>
      <c r="H101" s="597"/>
      <c r="I101" s="597"/>
      <c r="J101" s="597"/>
      <c r="K101" s="597"/>
      <c r="L101" s="597"/>
      <c r="M101" s="598"/>
      <c r="N101" s="598"/>
      <c r="O101" s="598"/>
      <c r="P101" s="598"/>
      <c r="Q101" s="598"/>
      <c r="R101" s="598"/>
      <c r="S101" s="599"/>
      <c r="T101" s="599"/>
      <c r="U101" s="599"/>
      <c r="V101" s="599"/>
      <c r="W101" s="599"/>
      <c r="X101" s="599"/>
      <c r="Y101" s="599"/>
      <c r="Z101" s="599"/>
      <c r="AA101" s="596"/>
      <c r="AB101" s="596"/>
      <c r="AC101" s="596"/>
      <c r="AD101" s="596"/>
      <c r="AE101" s="596"/>
      <c r="AF101" s="596"/>
      <c r="AG101" s="596"/>
      <c r="AH101" s="596"/>
      <c r="AI101" s="596"/>
      <c r="AJ101" s="596"/>
    </row>
    <row r="102" spans="1:36" ht="19.5" customHeight="1">
      <c r="A102" s="596"/>
      <c r="B102" s="603" t="s">
        <v>807</v>
      </c>
      <c r="C102" s="597"/>
      <c r="D102" s="597"/>
      <c r="E102" s="597"/>
      <c r="F102" s="597"/>
      <c r="G102" s="597"/>
      <c r="H102" s="597"/>
      <c r="I102" s="597"/>
      <c r="J102" s="597"/>
      <c r="K102" s="598"/>
      <c r="L102" s="598"/>
      <c r="M102" s="598"/>
      <c r="N102" s="598"/>
      <c r="O102" s="598"/>
      <c r="P102" s="598"/>
      <c r="Q102" s="599"/>
      <c r="R102" s="599"/>
      <c r="S102" s="599"/>
      <c r="T102" s="599"/>
      <c r="U102" s="599"/>
      <c r="V102" s="599"/>
      <c r="W102" s="599"/>
      <c r="X102" s="596"/>
      <c r="Y102" s="596"/>
      <c r="Z102" s="596"/>
      <c r="AA102" s="596"/>
      <c r="AB102" s="596"/>
      <c r="AC102" s="596"/>
      <c r="AD102" s="596"/>
      <c r="AE102" s="596"/>
      <c r="AF102" s="596"/>
      <c r="AG102" s="596"/>
      <c r="AH102" s="596"/>
      <c r="AI102" s="596"/>
      <c r="AJ102" s="596"/>
    </row>
    <row r="103" spans="1:36" ht="19.5" customHeight="1">
      <c r="A103" s="596"/>
      <c r="B103" s="1092"/>
      <c r="C103" s="1092"/>
      <c r="D103" s="1092"/>
      <c r="E103" s="1092"/>
      <c r="F103" s="1092"/>
      <c r="G103" s="1092"/>
      <c r="H103" s="1092"/>
      <c r="I103" s="1092"/>
      <c r="J103" s="1092"/>
      <c r="K103" s="1092"/>
      <c r="L103" s="1092"/>
      <c r="M103" s="604" t="s">
        <v>745</v>
      </c>
      <c r="N103" s="604" t="s">
        <v>745</v>
      </c>
      <c r="O103" s="604" t="s">
        <v>745</v>
      </c>
      <c r="P103" s="604" t="s">
        <v>745</v>
      </c>
      <c r="Q103" s="604" t="s">
        <v>745</v>
      </c>
      <c r="R103" s="604" t="s">
        <v>745</v>
      </c>
      <c r="S103" s="604" t="s">
        <v>745</v>
      </c>
      <c r="T103" s="604" t="s">
        <v>745</v>
      </c>
      <c r="U103" s="604" t="s">
        <v>745</v>
      </c>
      <c r="V103" s="604" t="s">
        <v>745</v>
      </c>
      <c r="W103" s="604" t="s">
        <v>745</v>
      </c>
      <c r="X103" s="604" t="s">
        <v>745</v>
      </c>
      <c r="Y103" s="604" t="s">
        <v>745</v>
      </c>
      <c r="Z103" s="604" t="s">
        <v>745</v>
      </c>
      <c r="AA103" s="604" t="s">
        <v>745</v>
      </c>
      <c r="AB103" s="622"/>
      <c r="AC103" s="623"/>
      <c r="AD103" s="596"/>
      <c r="AE103" s="596"/>
      <c r="AF103" s="596"/>
      <c r="AG103" s="596"/>
      <c r="AH103" s="596"/>
      <c r="AI103" s="596"/>
      <c r="AJ103" s="596"/>
    </row>
    <row r="104" spans="1:36" ht="19.5" customHeight="1">
      <c r="A104" s="596"/>
      <c r="B104" s="636" t="s">
        <v>808</v>
      </c>
      <c r="C104" s="637"/>
      <c r="D104" s="637"/>
      <c r="E104" s="637"/>
      <c r="F104" s="637"/>
      <c r="G104" s="637"/>
      <c r="H104" s="637"/>
      <c r="I104" s="637"/>
      <c r="J104" s="637"/>
      <c r="K104" s="637"/>
      <c r="L104" s="637"/>
      <c r="M104" s="635"/>
      <c r="N104" s="635"/>
      <c r="O104" s="635"/>
      <c r="P104" s="635"/>
      <c r="Q104" s="635"/>
      <c r="R104" s="635"/>
      <c r="S104" s="635"/>
      <c r="T104" s="635"/>
      <c r="U104" s="635"/>
      <c r="V104" s="635"/>
      <c r="W104" s="635"/>
      <c r="X104" s="635"/>
      <c r="Y104" s="635"/>
      <c r="Z104" s="635"/>
      <c r="AA104" s="635"/>
      <c r="AB104" s="622"/>
      <c r="AC104" s="623"/>
      <c r="AD104" s="596"/>
      <c r="AE104" s="596"/>
      <c r="AF104" s="596"/>
      <c r="AG104" s="596"/>
      <c r="AH104" s="596"/>
      <c r="AI104" s="596"/>
      <c r="AJ104" s="596"/>
    </row>
    <row r="105" spans="1:36" ht="19.5" customHeight="1" thickBot="1">
      <c r="A105" s="596"/>
      <c r="B105" s="638" t="s">
        <v>809</v>
      </c>
      <c r="C105" s="639"/>
      <c r="D105" s="639"/>
      <c r="E105" s="639"/>
      <c r="F105" s="639"/>
      <c r="G105" s="639"/>
      <c r="H105" s="639"/>
      <c r="I105" s="639"/>
      <c r="J105" s="639"/>
      <c r="K105" s="639"/>
      <c r="L105" s="639"/>
      <c r="M105" s="605"/>
      <c r="N105" s="605"/>
      <c r="O105" s="605"/>
      <c r="P105" s="605"/>
      <c r="Q105" s="605"/>
      <c r="R105" s="605"/>
      <c r="S105" s="605"/>
      <c r="T105" s="605"/>
      <c r="U105" s="605"/>
      <c r="V105" s="605"/>
      <c r="W105" s="605"/>
      <c r="X105" s="605"/>
      <c r="Y105" s="605"/>
      <c r="Z105" s="605"/>
      <c r="AA105" s="605"/>
      <c r="AB105" s="622"/>
      <c r="AC105" s="623"/>
      <c r="AD105" s="596"/>
      <c r="AE105" s="596"/>
      <c r="AF105" s="596"/>
      <c r="AG105" s="596"/>
      <c r="AH105" s="596"/>
      <c r="AI105" s="596"/>
      <c r="AJ105" s="596"/>
    </row>
    <row r="106" spans="1:36" ht="19.5" customHeight="1" thickBot="1">
      <c r="A106" s="596"/>
      <c r="B106" s="640" t="s">
        <v>810</v>
      </c>
      <c r="C106" s="641"/>
      <c r="D106" s="642"/>
      <c r="E106" s="642"/>
      <c r="F106" s="642"/>
      <c r="G106" s="642"/>
      <c r="H106" s="642"/>
      <c r="I106" s="642"/>
      <c r="J106" s="642"/>
      <c r="K106" s="642"/>
      <c r="L106" s="642"/>
      <c r="M106" s="643">
        <f aca="true" t="shared" si="25" ref="M106:AA106">SUM(M104:M105)</f>
        <v>0</v>
      </c>
      <c r="N106" s="643">
        <f t="shared" si="25"/>
        <v>0</v>
      </c>
      <c r="O106" s="643">
        <f t="shared" si="25"/>
        <v>0</v>
      </c>
      <c r="P106" s="643">
        <f t="shared" si="25"/>
        <v>0</v>
      </c>
      <c r="Q106" s="643">
        <f t="shared" si="25"/>
        <v>0</v>
      </c>
      <c r="R106" s="643">
        <f t="shared" si="25"/>
        <v>0</v>
      </c>
      <c r="S106" s="643">
        <f t="shared" si="25"/>
        <v>0</v>
      </c>
      <c r="T106" s="643">
        <f t="shared" si="25"/>
        <v>0</v>
      </c>
      <c r="U106" s="643">
        <f t="shared" si="25"/>
        <v>0</v>
      </c>
      <c r="V106" s="643">
        <f t="shared" si="25"/>
        <v>0</v>
      </c>
      <c r="W106" s="643">
        <f t="shared" si="25"/>
        <v>0</v>
      </c>
      <c r="X106" s="643">
        <f t="shared" si="25"/>
        <v>0</v>
      </c>
      <c r="Y106" s="643">
        <f t="shared" si="25"/>
        <v>0</v>
      </c>
      <c r="Z106" s="643">
        <f t="shared" si="25"/>
        <v>0</v>
      </c>
      <c r="AA106" s="643">
        <f t="shared" si="25"/>
        <v>0</v>
      </c>
      <c r="AB106" s="622"/>
      <c r="AC106" s="623"/>
      <c r="AD106" s="596"/>
      <c r="AE106" s="596"/>
      <c r="AF106" s="1093" t="s">
        <v>811</v>
      </c>
      <c r="AG106" s="1094" t="s">
        <v>750</v>
      </c>
      <c r="AH106" s="1094"/>
      <c r="AI106" s="1094"/>
      <c r="AJ106" s="1094"/>
    </row>
    <row r="107" spans="1:36" ht="19.5" customHeight="1" thickBot="1">
      <c r="A107" s="596"/>
      <c r="B107" s="615"/>
      <c r="C107" s="607"/>
      <c r="D107" s="608" t="s">
        <v>791</v>
      </c>
      <c r="E107" s="609"/>
      <c r="F107" s="609"/>
      <c r="G107" s="609"/>
      <c r="H107" s="609"/>
      <c r="I107" s="609"/>
      <c r="J107" s="609"/>
      <c r="K107" s="609"/>
      <c r="L107" s="610"/>
      <c r="M107" s="611"/>
      <c r="N107" s="611"/>
      <c r="O107" s="611"/>
      <c r="P107" s="612">
        <f aca="true" t="shared" si="26" ref="P107:AA107">SUM(M106:O106)</f>
        <v>0</v>
      </c>
      <c r="Q107" s="612">
        <f t="shared" si="26"/>
        <v>0</v>
      </c>
      <c r="R107" s="612">
        <f t="shared" si="26"/>
        <v>0</v>
      </c>
      <c r="S107" s="612">
        <f t="shared" si="26"/>
        <v>0</v>
      </c>
      <c r="T107" s="612">
        <f t="shared" si="26"/>
        <v>0</v>
      </c>
      <c r="U107" s="612">
        <f t="shared" si="26"/>
        <v>0</v>
      </c>
      <c r="V107" s="612">
        <f t="shared" si="26"/>
        <v>0</v>
      </c>
      <c r="W107" s="612">
        <f t="shared" si="26"/>
        <v>0</v>
      </c>
      <c r="X107" s="612">
        <f t="shared" si="26"/>
        <v>0</v>
      </c>
      <c r="Y107" s="612">
        <f t="shared" si="26"/>
        <v>0</v>
      </c>
      <c r="Z107" s="612">
        <f t="shared" si="26"/>
        <v>0</v>
      </c>
      <c r="AA107" s="612">
        <f t="shared" si="26"/>
        <v>0</v>
      </c>
      <c r="AB107" s="622"/>
      <c r="AC107" s="623"/>
      <c r="AD107" s="596"/>
      <c r="AE107" s="596"/>
      <c r="AF107" s="1093"/>
      <c r="AG107" s="1094"/>
      <c r="AH107" s="1094"/>
      <c r="AI107" s="1094"/>
      <c r="AJ107" s="1094"/>
    </row>
    <row r="108" spans="1:36" ht="19.5" customHeight="1" thickBot="1">
      <c r="A108" s="596"/>
      <c r="B108" s="613" t="s">
        <v>812</v>
      </c>
      <c r="C108" s="625"/>
      <c r="D108" s="609"/>
      <c r="E108" s="609"/>
      <c r="F108" s="609"/>
      <c r="G108" s="609"/>
      <c r="H108" s="609"/>
      <c r="I108" s="609"/>
      <c r="J108" s="609"/>
      <c r="K108" s="609"/>
      <c r="L108" s="610"/>
      <c r="M108" s="614"/>
      <c r="N108" s="614"/>
      <c r="O108" s="614"/>
      <c r="P108" s="614"/>
      <c r="Q108" s="614"/>
      <c r="R108" s="614"/>
      <c r="S108" s="614"/>
      <c r="T108" s="614"/>
      <c r="U108" s="614"/>
      <c r="V108" s="614"/>
      <c r="W108" s="614"/>
      <c r="X108" s="614"/>
      <c r="Y108" s="614"/>
      <c r="Z108" s="614"/>
      <c r="AA108" s="614"/>
      <c r="AB108" s="622"/>
      <c r="AC108" s="623"/>
      <c r="AD108" s="596"/>
      <c r="AE108" s="596"/>
      <c r="AF108" s="1093"/>
      <c r="AG108" s="1094"/>
      <c r="AH108" s="1094"/>
      <c r="AI108" s="1094"/>
      <c r="AJ108" s="1094"/>
    </row>
    <row r="109" spans="1:36" ht="19.5" customHeight="1" thickBot="1">
      <c r="A109" s="596"/>
      <c r="B109" s="615"/>
      <c r="C109" s="607"/>
      <c r="D109" s="608" t="s">
        <v>793</v>
      </c>
      <c r="E109" s="609"/>
      <c r="F109" s="609"/>
      <c r="G109" s="609"/>
      <c r="H109" s="609"/>
      <c r="I109" s="609"/>
      <c r="J109" s="609"/>
      <c r="K109" s="609"/>
      <c r="L109" s="610"/>
      <c r="M109" s="611"/>
      <c r="N109" s="611"/>
      <c r="O109" s="611"/>
      <c r="P109" s="612">
        <f aca="true" t="shared" si="27" ref="P109:AA109">SUM(M108:O108)</f>
        <v>0</v>
      </c>
      <c r="Q109" s="612">
        <f t="shared" si="27"/>
        <v>0</v>
      </c>
      <c r="R109" s="612">
        <f t="shared" si="27"/>
        <v>0</v>
      </c>
      <c r="S109" s="612">
        <f t="shared" si="27"/>
        <v>0</v>
      </c>
      <c r="T109" s="612">
        <f t="shared" si="27"/>
        <v>0</v>
      </c>
      <c r="U109" s="612">
        <f t="shared" si="27"/>
        <v>0</v>
      </c>
      <c r="V109" s="612">
        <f t="shared" si="27"/>
        <v>0</v>
      </c>
      <c r="W109" s="612">
        <f t="shared" si="27"/>
        <v>0</v>
      </c>
      <c r="X109" s="612">
        <f t="shared" si="27"/>
        <v>0</v>
      </c>
      <c r="Y109" s="612">
        <f t="shared" si="27"/>
        <v>0</v>
      </c>
      <c r="Z109" s="612">
        <f t="shared" si="27"/>
        <v>0</v>
      </c>
      <c r="AA109" s="612">
        <f t="shared" si="27"/>
        <v>0</v>
      </c>
      <c r="AB109" s="622"/>
      <c r="AC109" s="623"/>
      <c r="AD109" s="596"/>
      <c r="AE109" s="596"/>
      <c r="AF109" s="1093"/>
      <c r="AG109" s="1095"/>
      <c r="AH109" s="1095"/>
      <c r="AI109" s="1095"/>
      <c r="AJ109" s="1095"/>
    </row>
    <row r="110" spans="1:36" ht="19.5" customHeight="1" thickBot="1">
      <c r="A110" s="596"/>
      <c r="B110" s="1091" t="s">
        <v>775</v>
      </c>
      <c r="C110" s="1091"/>
      <c r="D110" s="1091"/>
      <c r="E110" s="1091"/>
      <c r="F110" s="1091"/>
      <c r="G110" s="1091"/>
      <c r="H110" s="1091"/>
      <c r="I110" s="1091"/>
      <c r="J110" s="1091"/>
      <c r="K110" s="1091"/>
      <c r="L110" s="1091"/>
      <c r="M110" s="611"/>
      <c r="N110" s="611"/>
      <c r="O110" s="611"/>
      <c r="P110" s="618" t="e">
        <f aca="true" t="shared" si="28" ref="P110:AA110">P107/P109</f>
        <v>#DIV/0!</v>
      </c>
      <c r="Q110" s="618" t="e">
        <f t="shared" si="28"/>
        <v>#DIV/0!</v>
      </c>
      <c r="R110" s="618" t="e">
        <f t="shared" si="28"/>
        <v>#DIV/0!</v>
      </c>
      <c r="S110" s="618" t="e">
        <f t="shared" si="28"/>
        <v>#DIV/0!</v>
      </c>
      <c r="T110" s="618" t="e">
        <f t="shared" si="28"/>
        <v>#DIV/0!</v>
      </c>
      <c r="U110" s="618" t="e">
        <f t="shared" si="28"/>
        <v>#DIV/0!</v>
      </c>
      <c r="V110" s="618" t="e">
        <f t="shared" si="28"/>
        <v>#DIV/0!</v>
      </c>
      <c r="W110" s="618" t="e">
        <f t="shared" si="28"/>
        <v>#DIV/0!</v>
      </c>
      <c r="X110" s="618" t="e">
        <f t="shared" si="28"/>
        <v>#DIV/0!</v>
      </c>
      <c r="Y110" s="618" t="e">
        <f t="shared" si="28"/>
        <v>#DIV/0!</v>
      </c>
      <c r="Z110" s="618" t="e">
        <f t="shared" si="28"/>
        <v>#DIV/0!</v>
      </c>
      <c r="AA110" s="618" t="e">
        <f t="shared" si="28"/>
        <v>#DIV/0!</v>
      </c>
      <c r="AB110" s="622"/>
      <c r="AC110" s="623"/>
      <c r="AD110" s="596"/>
      <c r="AE110" s="596"/>
      <c r="AF110" s="1093"/>
      <c r="AG110" s="1095"/>
      <c r="AH110" s="1095"/>
      <c r="AI110" s="1095"/>
      <c r="AJ110" s="1095"/>
    </row>
    <row r="111" spans="1:36" ht="19.5" customHeight="1">
      <c r="A111" s="596"/>
      <c r="B111" s="644"/>
      <c r="C111" s="644"/>
      <c r="D111" s="644"/>
      <c r="E111" s="644"/>
      <c r="F111" s="644"/>
      <c r="G111" s="644"/>
      <c r="H111" s="644"/>
      <c r="I111" s="644"/>
      <c r="J111" s="644"/>
      <c r="K111" s="644"/>
      <c r="L111" s="644"/>
      <c r="M111" s="645"/>
      <c r="N111" s="645"/>
      <c r="O111" s="645"/>
      <c r="P111" s="645"/>
      <c r="Q111" s="645"/>
      <c r="R111" s="645"/>
      <c r="S111" s="645"/>
      <c r="T111" s="645"/>
      <c r="U111" s="645"/>
      <c r="V111" s="645"/>
      <c r="W111" s="645"/>
      <c r="X111" s="645"/>
      <c r="Y111" s="645"/>
      <c r="Z111" s="645"/>
      <c r="AA111" s="645"/>
      <c r="AB111" s="622"/>
      <c r="AC111" s="623"/>
      <c r="AD111" s="596"/>
      <c r="AE111" s="596"/>
      <c r="AF111" s="646"/>
      <c r="AG111" s="647"/>
      <c r="AH111" s="647"/>
      <c r="AI111" s="647"/>
      <c r="AJ111" s="647"/>
    </row>
    <row r="112" spans="1:36" ht="19.5" customHeight="1">
      <c r="A112" s="596"/>
      <c r="B112" s="603" t="s">
        <v>813</v>
      </c>
      <c r="C112" s="597"/>
      <c r="D112" s="597"/>
      <c r="E112" s="597"/>
      <c r="F112" s="597"/>
      <c r="G112" s="597"/>
      <c r="H112" s="597"/>
      <c r="I112" s="597"/>
      <c r="J112" s="597"/>
      <c r="K112" s="597"/>
      <c r="L112" s="597"/>
      <c r="M112" s="598"/>
      <c r="N112" s="598"/>
      <c r="O112" s="598"/>
      <c r="P112" s="598"/>
      <c r="Q112" s="598"/>
      <c r="R112" s="598"/>
      <c r="S112" s="598"/>
      <c r="T112" s="599"/>
      <c r="U112" s="599"/>
      <c r="V112" s="599"/>
      <c r="W112" s="599"/>
      <c r="X112" s="599"/>
      <c r="Y112" s="599"/>
      <c r="Z112" s="599"/>
      <c r="AA112" s="596"/>
      <c r="AB112" s="596"/>
      <c r="AC112" s="596"/>
      <c r="AD112" s="596"/>
      <c r="AE112" s="596"/>
      <c r="AF112" s="596"/>
      <c r="AG112" s="596"/>
      <c r="AH112" s="596"/>
      <c r="AI112" s="596"/>
      <c r="AJ112" s="596"/>
    </row>
    <row r="113" spans="1:36" ht="19.5" customHeight="1" thickBot="1">
      <c r="A113" s="596"/>
      <c r="B113" s="1092"/>
      <c r="C113" s="1092"/>
      <c r="D113" s="1092"/>
      <c r="E113" s="1092"/>
      <c r="F113" s="1092"/>
      <c r="G113" s="1092"/>
      <c r="H113" s="1092"/>
      <c r="I113" s="1092"/>
      <c r="J113" s="1092"/>
      <c r="K113" s="1092"/>
      <c r="L113" s="1092"/>
      <c r="M113" s="604" t="s">
        <v>745</v>
      </c>
      <c r="N113" s="604" t="s">
        <v>745</v>
      </c>
      <c r="O113" s="604" t="s">
        <v>745</v>
      </c>
      <c r="P113" s="604" t="s">
        <v>745</v>
      </c>
      <c r="Q113" s="604" t="s">
        <v>745</v>
      </c>
      <c r="R113" s="604" t="s">
        <v>745</v>
      </c>
      <c r="S113" s="604" t="s">
        <v>745</v>
      </c>
      <c r="T113" s="604" t="s">
        <v>745</v>
      </c>
      <c r="U113" s="604" t="s">
        <v>745</v>
      </c>
      <c r="V113" s="604" t="s">
        <v>745</v>
      </c>
      <c r="W113" s="604" t="s">
        <v>745</v>
      </c>
      <c r="X113" s="604" t="s">
        <v>745</v>
      </c>
      <c r="Y113" s="604" t="s">
        <v>745</v>
      </c>
      <c r="Z113" s="604" t="s">
        <v>745</v>
      </c>
      <c r="AA113" s="604" t="s">
        <v>745</v>
      </c>
      <c r="AB113" s="622"/>
      <c r="AC113" s="623"/>
      <c r="AD113" s="596"/>
      <c r="AE113" s="596"/>
      <c r="AF113" s="596"/>
      <c r="AG113" s="596"/>
      <c r="AH113" s="596"/>
      <c r="AI113" s="596"/>
      <c r="AJ113" s="596"/>
    </row>
    <row r="114" spans="1:36" ht="19.5" customHeight="1" thickBot="1">
      <c r="A114" s="596"/>
      <c r="B114" s="613" t="s">
        <v>814</v>
      </c>
      <c r="C114" s="625"/>
      <c r="D114" s="625"/>
      <c r="E114" s="625"/>
      <c r="F114" s="625"/>
      <c r="G114" s="625"/>
      <c r="H114" s="625"/>
      <c r="I114" s="625"/>
      <c r="J114" s="625"/>
      <c r="K114" s="625"/>
      <c r="L114" s="648"/>
      <c r="M114" s="635"/>
      <c r="N114" s="635"/>
      <c r="O114" s="635"/>
      <c r="P114" s="635"/>
      <c r="Q114" s="635"/>
      <c r="R114" s="635"/>
      <c r="S114" s="635"/>
      <c r="T114" s="635"/>
      <c r="U114" s="635"/>
      <c r="V114" s="635"/>
      <c r="W114" s="635"/>
      <c r="X114" s="635"/>
      <c r="Y114" s="635"/>
      <c r="Z114" s="635"/>
      <c r="AA114" s="635"/>
      <c r="AB114" s="622"/>
      <c r="AC114" s="623"/>
      <c r="AD114" s="596"/>
      <c r="AE114" s="596"/>
      <c r="AF114" s="1093" t="s">
        <v>815</v>
      </c>
      <c r="AG114" s="1094" t="s">
        <v>750</v>
      </c>
      <c r="AH114" s="1094"/>
      <c r="AI114" s="1094"/>
      <c r="AJ114" s="1094"/>
    </row>
    <row r="115" spans="1:36" ht="19.5" customHeight="1" thickBot="1">
      <c r="A115" s="596"/>
      <c r="B115" s="615"/>
      <c r="C115" s="607"/>
      <c r="D115" s="608" t="s">
        <v>791</v>
      </c>
      <c r="E115" s="609"/>
      <c r="F115" s="609"/>
      <c r="G115" s="609"/>
      <c r="H115" s="609"/>
      <c r="I115" s="609"/>
      <c r="J115" s="609"/>
      <c r="K115" s="609"/>
      <c r="L115" s="610"/>
      <c r="M115" s="611"/>
      <c r="N115" s="611"/>
      <c r="O115" s="611"/>
      <c r="P115" s="612">
        <f aca="true" t="shared" si="29" ref="P115:AA115">SUM(M114:O114)</f>
        <v>0</v>
      </c>
      <c r="Q115" s="612">
        <f t="shared" si="29"/>
        <v>0</v>
      </c>
      <c r="R115" s="612">
        <f t="shared" si="29"/>
        <v>0</v>
      </c>
      <c r="S115" s="612">
        <f t="shared" si="29"/>
        <v>0</v>
      </c>
      <c r="T115" s="612">
        <f t="shared" si="29"/>
        <v>0</v>
      </c>
      <c r="U115" s="612">
        <f t="shared" si="29"/>
        <v>0</v>
      </c>
      <c r="V115" s="612">
        <f t="shared" si="29"/>
        <v>0</v>
      </c>
      <c r="W115" s="612">
        <f t="shared" si="29"/>
        <v>0</v>
      </c>
      <c r="X115" s="612">
        <f t="shared" si="29"/>
        <v>0</v>
      </c>
      <c r="Y115" s="612">
        <f t="shared" si="29"/>
        <v>0</v>
      </c>
      <c r="Z115" s="612">
        <f t="shared" si="29"/>
        <v>0</v>
      </c>
      <c r="AA115" s="612">
        <f t="shared" si="29"/>
        <v>0</v>
      </c>
      <c r="AB115" s="622"/>
      <c r="AC115" s="623"/>
      <c r="AD115" s="596"/>
      <c r="AE115" s="596"/>
      <c r="AF115" s="1093"/>
      <c r="AG115" s="1094"/>
      <c r="AH115" s="1094"/>
      <c r="AI115" s="1094"/>
      <c r="AJ115" s="1094"/>
    </row>
    <row r="116" spans="1:36" ht="19.5" customHeight="1" thickBot="1">
      <c r="A116" s="596"/>
      <c r="B116" s="1092" t="s">
        <v>760</v>
      </c>
      <c r="C116" s="1092"/>
      <c r="D116" s="1092"/>
      <c r="E116" s="1092"/>
      <c r="F116" s="1092"/>
      <c r="G116" s="1092"/>
      <c r="H116" s="1092"/>
      <c r="I116" s="1092"/>
      <c r="J116" s="1092"/>
      <c r="K116" s="1092"/>
      <c r="L116" s="1092"/>
      <c r="M116" s="614"/>
      <c r="N116" s="614"/>
      <c r="O116" s="614"/>
      <c r="P116" s="614"/>
      <c r="Q116" s="614"/>
      <c r="R116" s="614"/>
      <c r="S116" s="614"/>
      <c r="T116" s="614"/>
      <c r="U116" s="614"/>
      <c r="V116" s="614"/>
      <c r="W116" s="614"/>
      <c r="X116" s="614"/>
      <c r="Y116" s="614"/>
      <c r="Z116" s="614"/>
      <c r="AA116" s="614"/>
      <c r="AB116" s="622"/>
      <c r="AC116" s="623"/>
      <c r="AD116" s="596"/>
      <c r="AE116" s="596"/>
      <c r="AF116" s="1093"/>
      <c r="AG116" s="1094"/>
      <c r="AH116" s="1094"/>
      <c r="AI116" s="1094"/>
      <c r="AJ116" s="1094"/>
    </row>
    <row r="117" spans="1:36" ht="19.5" customHeight="1" thickBot="1">
      <c r="A117" s="596"/>
      <c r="B117" s="615"/>
      <c r="C117" s="607"/>
      <c r="D117" s="608" t="s">
        <v>793</v>
      </c>
      <c r="E117" s="609"/>
      <c r="F117" s="609"/>
      <c r="G117" s="609"/>
      <c r="H117" s="609"/>
      <c r="I117" s="609"/>
      <c r="J117" s="609"/>
      <c r="K117" s="609"/>
      <c r="L117" s="610"/>
      <c r="M117" s="611"/>
      <c r="N117" s="611"/>
      <c r="O117" s="611"/>
      <c r="P117" s="612">
        <f aca="true" t="shared" si="30" ref="P117:AA117">SUM(M116:O116)</f>
        <v>0</v>
      </c>
      <c r="Q117" s="612">
        <f t="shared" si="30"/>
        <v>0</v>
      </c>
      <c r="R117" s="612">
        <f t="shared" si="30"/>
        <v>0</v>
      </c>
      <c r="S117" s="612">
        <f t="shared" si="30"/>
        <v>0</v>
      </c>
      <c r="T117" s="612">
        <f t="shared" si="30"/>
        <v>0</v>
      </c>
      <c r="U117" s="612">
        <f t="shared" si="30"/>
        <v>0</v>
      </c>
      <c r="V117" s="612">
        <f t="shared" si="30"/>
        <v>0</v>
      </c>
      <c r="W117" s="612">
        <f t="shared" si="30"/>
        <v>0</v>
      </c>
      <c r="X117" s="612">
        <f t="shared" si="30"/>
        <v>0</v>
      </c>
      <c r="Y117" s="612">
        <f t="shared" si="30"/>
        <v>0</v>
      </c>
      <c r="Z117" s="612">
        <f t="shared" si="30"/>
        <v>0</v>
      </c>
      <c r="AA117" s="612">
        <f t="shared" si="30"/>
        <v>0</v>
      </c>
      <c r="AB117" s="622"/>
      <c r="AC117" s="623"/>
      <c r="AD117" s="596"/>
      <c r="AE117" s="596"/>
      <c r="AF117" s="1093"/>
      <c r="AG117" s="1095"/>
      <c r="AH117" s="1095"/>
      <c r="AI117" s="1095"/>
      <c r="AJ117" s="1095"/>
    </row>
    <row r="118" spans="1:36" ht="19.5" customHeight="1" thickBot="1">
      <c r="A118" s="596"/>
      <c r="B118" s="1098" t="s">
        <v>775</v>
      </c>
      <c r="C118" s="1098"/>
      <c r="D118" s="1098"/>
      <c r="E118" s="1098"/>
      <c r="F118" s="1098"/>
      <c r="G118" s="1098"/>
      <c r="H118" s="1098"/>
      <c r="I118" s="1098"/>
      <c r="J118" s="1098"/>
      <c r="K118" s="1098"/>
      <c r="L118" s="1098"/>
      <c r="M118" s="611"/>
      <c r="N118" s="611"/>
      <c r="O118" s="611"/>
      <c r="P118" s="618" t="e">
        <f aca="true" t="shared" si="31" ref="P118:AA118">P115/P117</f>
        <v>#DIV/0!</v>
      </c>
      <c r="Q118" s="618" t="e">
        <f t="shared" si="31"/>
        <v>#DIV/0!</v>
      </c>
      <c r="R118" s="618" t="e">
        <f t="shared" si="31"/>
        <v>#DIV/0!</v>
      </c>
      <c r="S118" s="618" t="e">
        <f t="shared" si="31"/>
        <v>#DIV/0!</v>
      </c>
      <c r="T118" s="618" t="e">
        <f t="shared" si="31"/>
        <v>#DIV/0!</v>
      </c>
      <c r="U118" s="618" t="e">
        <f t="shared" si="31"/>
        <v>#DIV/0!</v>
      </c>
      <c r="V118" s="618" t="e">
        <f t="shared" si="31"/>
        <v>#DIV/0!</v>
      </c>
      <c r="W118" s="618" t="e">
        <f t="shared" si="31"/>
        <v>#DIV/0!</v>
      </c>
      <c r="X118" s="618" t="e">
        <f t="shared" si="31"/>
        <v>#DIV/0!</v>
      </c>
      <c r="Y118" s="618" t="e">
        <f t="shared" si="31"/>
        <v>#DIV/0!</v>
      </c>
      <c r="Z118" s="618" t="e">
        <f t="shared" si="31"/>
        <v>#DIV/0!</v>
      </c>
      <c r="AA118" s="618" t="e">
        <f t="shared" si="31"/>
        <v>#DIV/0!</v>
      </c>
      <c r="AB118" s="622"/>
      <c r="AC118" s="623"/>
      <c r="AD118" s="596"/>
      <c r="AE118" s="596"/>
      <c r="AF118" s="1093"/>
      <c r="AG118" s="1095"/>
      <c r="AH118" s="1095"/>
      <c r="AI118" s="1095"/>
      <c r="AJ118" s="1095"/>
    </row>
    <row r="119" spans="1:36" ht="19.5" customHeight="1">
      <c r="A119" s="601"/>
      <c r="B119" s="633" t="s">
        <v>816</v>
      </c>
      <c r="C119" s="601"/>
      <c r="D119" s="601"/>
      <c r="E119" s="601"/>
      <c r="F119" s="601"/>
      <c r="G119" s="601"/>
      <c r="H119" s="601"/>
      <c r="I119" s="601"/>
      <c r="J119" s="601"/>
      <c r="K119" s="601"/>
      <c r="L119" s="601"/>
      <c r="M119" s="649"/>
      <c r="N119" s="649"/>
      <c r="O119" s="649"/>
      <c r="P119" s="649"/>
      <c r="Q119" s="649"/>
      <c r="R119" s="649"/>
      <c r="S119" s="649"/>
      <c r="T119" s="649"/>
      <c r="U119" s="649"/>
      <c r="V119" s="649"/>
      <c r="W119" s="649"/>
      <c r="X119" s="649"/>
      <c r="Y119" s="649"/>
      <c r="Z119" s="649"/>
      <c r="AA119" s="601"/>
      <c r="AB119" s="601"/>
      <c r="AC119" s="601"/>
      <c r="AD119" s="601"/>
      <c r="AE119" s="601"/>
      <c r="AF119" s="601"/>
      <c r="AG119" s="601"/>
      <c r="AH119" s="601"/>
      <c r="AI119" s="601"/>
      <c r="AJ119" s="601"/>
    </row>
    <row r="120" spans="1:36" ht="38.25" customHeight="1">
      <c r="A120" s="601"/>
      <c r="B120" s="1099" t="s">
        <v>817</v>
      </c>
      <c r="C120" s="1099"/>
      <c r="D120" s="1099"/>
      <c r="E120" s="1099"/>
      <c r="F120" s="1099"/>
      <c r="G120" s="1099"/>
      <c r="H120" s="1099"/>
      <c r="I120" s="1099"/>
      <c r="J120" s="1099"/>
      <c r="K120" s="1099"/>
      <c r="L120" s="1099"/>
      <c r="M120" s="1099"/>
      <c r="N120" s="1099"/>
      <c r="O120" s="1099"/>
      <c r="P120" s="1099"/>
      <c r="Q120" s="1099"/>
      <c r="R120" s="1099"/>
      <c r="S120" s="1099"/>
      <c r="T120" s="1099"/>
      <c r="U120" s="1099"/>
      <c r="V120" s="1099"/>
      <c r="W120" s="1099"/>
      <c r="X120" s="1099"/>
      <c r="Y120" s="1099"/>
      <c r="Z120" s="1099"/>
      <c r="AA120" s="1099"/>
      <c r="AB120" s="1099"/>
      <c r="AC120" s="1099"/>
      <c r="AD120" s="1099"/>
      <c r="AE120" s="601"/>
      <c r="AF120" s="601"/>
      <c r="AG120" s="601"/>
      <c r="AH120" s="601"/>
      <c r="AI120" s="601"/>
      <c r="AJ120" s="601"/>
    </row>
    <row r="121" spans="1:36" ht="38.25" customHeight="1">
      <c r="A121" s="601"/>
      <c r="B121" s="650"/>
      <c r="C121" s="650"/>
      <c r="D121" s="650"/>
      <c r="E121" s="650"/>
      <c r="F121" s="650"/>
      <c r="G121" s="650"/>
      <c r="H121" s="650"/>
      <c r="I121" s="650"/>
      <c r="J121" s="650"/>
      <c r="K121" s="650"/>
      <c r="L121" s="650"/>
      <c r="M121" s="650"/>
      <c r="N121" s="650"/>
      <c r="O121" s="650"/>
      <c r="P121" s="650"/>
      <c r="Q121" s="650"/>
      <c r="R121" s="650"/>
      <c r="S121" s="650"/>
      <c r="T121" s="650"/>
      <c r="U121" s="650"/>
      <c r="V121" s="650"/>
      <c r="W121" s="650"/>
      <c r="X121" s="650"/>
      <c r="Y121" s="650"/>
      <c r="Z121" s="650"/>
      <c r="AA121" s="650"/>
      <c r="AB121" s="650"/>
      <c r="AC121" s="650"/>
      <c r="AD121" s="650"/>
      <c r="AE121" s="601"/>
      <c r="AF121" s="601"/>
      <c r="AG121" s="601"/>
      <c r="AH121" s="601"/>
      <c r="AI121" s="601"/>
      <c r="AJ121" s="601"/>
    </row>
    <row r="122" spans="1:36" ht="38.25" customHeight="1">
      <c r="A122" s="601"/>
      <c r="B122" s="650"/>
      <c r="C122" s="650"/>
      <c r="D122" s="650"/>
      <c r="E122" s="650"/>
      <c r="F122" s="650"/>
      <c r="G122" s="650"/>
      <c r="H122" s="650"/>
      <c r="I122" s="650"/>
      <c r="J122" s="650"/>
      <c r="K122" s="650"/>
      <c r="L122" s="650"/>
      <c r="M122" s="650"/>
      <c r="N122" s="650"/>
      <c r="O122" s="650"/>
      <c r="P122" s="650"/>
      <c r="Q122" s="650"/>
      <c r="R122" s="650"/>
      <c r="S122" s="650"/>
      <c r="T122" s="650"/>
      <c r="U122" s="650"/>
      <c r="V122" s="650"/>
      <c r="W122" s="650"/>
      <c r="X122" s="650"/>
      <c r="Y122" s="650"/>
      <c r="Z122" s="650"/>
      <c r="AA122" s="650"/>
      <c r="AB122" s="650"/>
      <c r="AC122" s="650"/>
      <c r="AD122" s="650"/>
      <c r="AE122" s="601"/>
      <c r="AF122" s="601"/>
      <c r="AG122" s="601"/>
      <c r="AH122" s="601"/>
      <c r="AI122" s="601"/>
      <c r="AJ122" s="601"/>
    </row>
    <row r="123" spans="1:36" ht="19.5" customHeight="1">
      <c r="A123" s="601"/>
      <c r="B123" s="650"/>
      <c r="C123" s="650"/>
      <c r="D123" s="650"/>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0"/>
      <c r="AE123" s="601"/>
      <c r="AF123" s="601"/>
      <c r="AG123" s="601"/>
      <c r="AH123" s="601"/>
      <c r="AI123" s="601"/>
      <c r="AJ123" s="601"/>
    </row>
    <row r="124" spans="1:36" ht="19.5" customHeight="1">
      <c r="A124" s="601"/>
      <c r="B124" s="651"/>
      <c r="C124" s="651"/>
      <c r="D124" s="651"/>
      <c r="E124" s="651"/>
      <c r="F124" s="651"/>
      <c r="G124" s="651"/>
      <c r="H124" s="651"/>
      <c r="I124" s="651"/>
      <c r="J124" s="651"/>
      <c r="K124" s="651"/>
      <c r="L124" s="651"/>
      <c r="M124" s="651"/>
      <c r="N124" s="651"/>
      <c r="O124" s="651"/>
      <c r="P124" s="651"/>
      <c r="Q124" s="651"/>
      <c r="R124" s="651"/>
      <c r="S124" s="651"/>
      <c r="T124" s="651"/>
      <c r="U124" s="651"/>
      <c r="V124" s="651"/>
      <c r="W124" s="651"/>
      <c r="X124" s="651"/>
      <c r="Y124" s="651"/>
      <c r="Z124" s="651"/>
      <c r="AA124" s="651"/>
      <c r="AB124" s="651"/>
      <c r="AC124" s="651"/>
      <c r="AD124" s="651"/>
      <c r="AE124" s="601"/>
      <c r="AF124" s="601"/>
      <c r="AG124" s="601"/>
      <c r="AH124" s="601"/>
      <c r="AI124" s="601"/>
      <c r="AJ124" s="601"/>
    </row>
    <row r="125" spans="1:36" ht="19.5" customHeight="1">
      <c r="A125" s="594" t="s">
        <v>741</v>
      </c>
      <c r="B125" s="619"/>
      <c r="C125" s="620"/>
      <c r="D125" s="596"/>
      <c r="E125" s="592"/>
      <c r="F125" s="592"/>
      <c r="G125" s="592"/>
      <c r="H125" s="592"/>
      <c r="I125" s="592"/>
      <c r="J125" s="592"/>
      <c r="K125" s="621"/>
      <c r="L125" s="621"/>
      <c r="M125" s="621"/>
      <c r="N125" s="621"/>
      <c r="O125" s="621"/>
      <c r="P125" s="621"/>
      <c r="Q125" s="621"/>
      <c r="R125" s="621"/>
      <c r="S125" s="621"/>
      <c r="T125" s="621"/>
      <c r="U125" s="621"/>
      <c r="V125" s="621"/>
      <c r="W125" s="621"/>
      <c r="X125" s="596"/>
      <c r="Y125" s="596"/>
      <c r="Z125" s="596"/>
      <c r="AA125" s="596"/>
      <c r="AB125" s="596"/>
      <c r="AC125" s="596"/>
      <c r="AD125" s="596"/>
      <c r="AE125" s="596"/>
      <c r="AF125" s="596"/>
      <c r="AG125" s="596"/>
      <c r="AH125" s="596"/>
      <c r="AI125" s="596"/>
      <c r="AJ125" s="596"/>
    </row>
    <row r="126" spans="1:36" ht="19.5" customHeight="1">
      <c r="A126" s="596"/>
      <c r="B126" s="603" t="s">
        <v>818</v>
      </c>
      <c r="C126" s="597"/>
      <c r="D126" s="597"/>
      <c r="E126" s="597"/>
      <c r="F126" s="597"/>
      <c r="G126" s="597"/>
      <c r="H126" s="597"/>
      <c r="I126" s="597"/>
      <c r="J126" s="597"/>
      <c r="K126" s="597"/>
      <c r="L126" s="597"/>
      <c r="M126" s="598"/>
      <c r="N126" s="598"/>
      <c r="O126" s="598"/>
      <c r="P126" s="598"/>
      <c r="Q126" s="598"/>
      <c r="R126" s="598"/>
      <c r="S126" s="598"/>
      <c r="T126" s="599"/>
      <c r="U126" s="599"/>
      <c r="V126" s="599"/>
      <c r="W126" s="599"/>
      <c r="X126" s="599"/>
      <c r="Y126" s="599"/>
      <c r="Z126" s="599"/>
      <c r="AA126" s="596"/>
      <c r="AB126" s="596"/>
      <c r="AC126" s="596"/>
      <c r="AD126" s="596"/>
      <c r="AE126" s="596"/>
      <c r="AF126" s="596"/>
      <c r="AG126" s="596"/>
      <c r="AH126" s="596"/>
      <c r="AI126" s="596"/>
      <c r="AJ126" s="596"/>
    </row>
    <row r="127" spans="1:36" ht="19.5" customHeight="1" thickBot="1">
      <c r="A127" s="596"/>
      <c r="B127" s="1092"/>
      <c r="C127" s="1092"/>
      <c r="D127" s="1092"/>
      <c r="E127" s="1092"/>
      <c r="F127" s="1092"/>
      <c r="G127" s="1092"/>
      <c r="H127" s="1092"/>
      <c r="I127" s="1092"/>
      <c r="J127" s="1092"/>
      <c r="K127" s="1092"/>
      <c r="L127" s="1092"/>
      <c r="M127" s="604" t="s">
        <v>745</v>
      </c>
      <c r="N127" s="604" t="s">
        <v>745</v>
      </c>
      <c r="O127" s="604" t="s">
        <v>745</v>
      </c>
      <c r="P127" s="604" t="s">
        <v>745</v>
      </c>
      <c r="Q127" s="604" t="s">
        <v>745</v>
      </c>
      <c r="R127" s="604" t="s">
        <v>745</v>
      </c>
      <c r="S127" s="604" t="s">
        <v>745</v>
      </c>
      <c r="T127" s="604" t="s">
        <v>745</v>
      </c>
      <c r="U127" s="604" t="s">
        <v>745</v>
      </c>
      <c r="V127" s="604" t="s">
        <v>745</v>
      </c>
      <c r="W127" s="604" t="s">
        <v>745</v>
      </c>
      <c r="X127" s="604" t="s">
        <v>745</v>
      </c>
      <c r="Y127" s="604" t="s">
        <v>745</v>
      </c>
      <c r="Z127" s="604" t="s">
        <v>745</v>
      </c>
      <c r="AA127" s="604" t="s">
        <v>745</v>
      </c>
      <c r="AB127" s="622"/>
      <c r="AC127" s="623"/>
      <c r="AD127" s="596"/>
      <c r="AE127" s="596"/>
      <c r="AF127" s="596"/>
      <c r="AG127" s="596"/>
      <c r="AH127" s="596"/>
      <c r="AI127" s="596"/>
      <c r="AJ127" s="596"/>
    </row>
    <row r="128" spans="1:36" ht="19.5" customHeight="1" thickBot="1">
      <c r="A128" s="596"/>
      <c r="B128" s="613" t="s">
        <v>819</v>
      </c>
      <c r="C128" s="625"/>
      <c r="D128" s="625"/>
      <c r="E128" s="625"/>
      <c r="F128" s="625"/>
      <c r="G128" s="625"/>
      <c r="H128" s="625"/>
      <c r="I128" s="625"/>
      <c r="J128" s="625"/>
      <c r="K128" s="625"/>
      <c r="L128" s="648"/>
      <c r="M128" s="635"/>
      <c r="N128" s="635"/>
      <c r="O128" s="635"/>
      <c r="P128" s="635"/>
      <c r="Q128" s="635"/>
      <c r="R128" s="635"/>
      <c r="S128" s="635"/>
      <c r="T128" s="635"/>
      <c r="U128" s="635"/>
      <c r="V128" s="635"/>
      <c r="W128" s="635"/>
      <c r="X128" s="635"/>
      <c r="Y128" s="635"/>
      <c r="Z128" s="635"/>
      <c r="AA128" s="635"/>
      <c r="AB128" s="622"/>
      <c r="AC128" s="623"/>
      <c r="AD128" s="596"/>
      <c r="AE128" s="596"/>
      <c r="AF128" s="1093" t="s">
        <v>820</v>
      </c>
      <c r="AG128" s="1094" t="s">
        <v>750</v>
      </c>
      <c r="AH128" s="1094"/>
      <c r="AI128" s="1094"/>
      <c r="AJ128" s="1094"/>
    </row>
    <row r="129" spans="1:36" ht="19.5" customHeight="1" thickBot="1">
      <c r="A129" s="596"/>
      <c r="B129" s="615"/>
      <c r="C129" s="607"/>
      <c r="D129" s="608" t="s">
        <v>791</v>
      </c>
      <c r="E129" s="609"/>
      <c r="F129" s="609"/>
      <c r="G129" s="609"/>
      <c r="H129" s="609"/>
      <c r="I129" s="609"/>
      <c r="J129" s="609"/>
      <c r="K129" s="609"/>
      <c r="L129" s="610"/>
      <c r="M129" s="611"/>
      <c r="N129" s="611"/>
      <c r="O129" s="611"/>
      <c r="P129" s="612">
        <f aca="true" t="shared" si="32" ref="P129:AA129">SUM(M128:O128)</f>
        <v>0</v>
      </c>
      <c r="Q129" s="612">
        <f t="shared" si="32"/>
        <v>0</v>
      </c>
      <c r="R129" s="612">
        <f t="shared" si="32"/>
        <v>0</v>
      </c>
      <c r="S129" s="612">
        <f t="shared" si="32"/>
        <v>0</v>
      </c>
      <c r="T129" s="612">
        <f t="shared" si="32"/>
        <v>0</v>
      </c>
      <c r="U129" s="612">
        <f t="shared" si="32"/>
        <v>0</v>
      </c>
      <c r="V129" s="612">
        <f t="shared" si="32"/>
        <v>0</v>
      </c>
      <c r="W129" s="612">
        <f t="shared" si="32"/>
        <v>0</v>
      </c>
      <c r="X129" s="612">
        <f t="shared" si="32"/>
        <v>0</v>
      </c>
      <c r="Y129" s="612">
        <f t="shared" si="32"/>
        <v>0</v>
      </c>
      <c r="Z129" s="612">
        <f t="shared" si="32"/>
        <v>0</v>
      </c>
      <c r="AA129" s="612">
        <f t="shared" si="32"/>
        <v>0</v>
      </c>
      <c r="AB129" s="622"/>
      <c r="AC129" s="623"/>
      <c r="AD129" s="596"/>
      <c r="AE129" s="596"/>
      <c r="AF129" s="1093"/>
      <c r="AG129" s="1094"/>
      <c r="AH129" s="1094"/>
      <c r="AI129" s="1094"/>
      <c r="AJ129" s="1094"/>
    </row>
    <row r="130" spans="1:36" ht="19.5" customHeight="1" thickBot="1">
      <c r="A130" s="596"/>
      <c r="B130" s="1092" t="s">
        <v>760</v>
      </c>
      <c r="C130" s="1092"/>
      <c r="D130" s="1092"/>
      <c r="E130" s="1092"/>
      <c r="F130" s="1092"/>
      <c r="G130" s="1092"/>
      <c r="H130" s="1092"/>
      <c r="I130" s="1092"/>
      <c r="J130" s="1092"/>
      <c r="K130" s="1092"/>
      <c r="L130" s="1092"/>
      <c r="M130" s="614"/>
      <c r="N130" s="614"/>
      <c r="O130" s="614"/>
      <c r="P130" s="614"/>
      <c r="Q130" s="614"/>
      <c r="R130" s="614"/>
      <c r="S130" s="614"/>
      <c r="T130" s="614"/>
      <c r="U130" s="614"/>
      <c r="V130" s="614"/>
      <c r="W130" s="614"/>
      <c r="X130" s="614"/>
      <c r="Y130" s="614"/>
      <c r="Z130" s="614"/>
      <c r="AA130" s="614"/>
      <c r="AB130" s="622"/>
      <c r="AC130" s="623"/>
      <c r="AD130" s="596"/>
      <c r="AE130" s="596"/>
      <c r="AF130" s="1093"/>
      <c r="AG130" s="1094"/>
      <c r="AH130" s="1094"/>
      <c r="AI130" s="1094"/>
      <c r="AJ130" s="1094"/>
    </row>
    <row r="131" spans="1:36" ht="19.5" customHeight="1" thickBot="1">
      <c r="A131" s="596"/>
      <c r="B131" s="615"/>
      <c r="C131" s="607"/>
      <c r="D131" s="608" t="s">
        <v>793</v>
      </c>
      <c r="E131" s="609"/>
      <c r="F131" s="609"/>
      <c r="G131" s="609"/>
      <c r="H131" s="609"/>
      <c r="I131" s="609"/>
      <c r="J131" s="609"/>
      <c r="K131" s="609"/>
      <c r="L131" s="610"/>
      <c r="M131" s="611"/>
      <c r="N131" s="611"/>
      <c r="O131" s="611"/>
      <c r="P131" s="612">
        <f aca="true" t="shared" si="33" ref="P131:AA131">SUM(M130:O130)</f>
        <v>0</v>
      </c>
      <c r="Q131" s="612">
        <f t="shared" si="33"/>
        <v>0</v>
      </c>
      <c r="R131" s="612">
        <f t="shared" si="33"/>
        <v>0</v>
      </c>
      <c r="S131" s="612">
        <f t="shared" si="33"/>
        <v>0</v>
      </c>
      <c r="T131" s="612">
        <f t="shared" si="33"/>
        <v>0</v>
      </c>
      <c r="U131" s="612">
        <f t="shared" si="33"/>
        <v>0</v>
      </c>
      <c r="V131" s="612">
        <f t="shared" si="33"/>
        <v>0</v>
      </c>
      <c r="W131" s="612">
        <f t="shared" si="33"/>
        <v>0</v>
      </c>
      <c r="X131" s="612">
        <f t="shared" si="33"/>
        <v>0</v>
      </c>
      <c r="Y131" s="612">
        <f t="shared" si="33"/>
        <v>0</v>
      </c>
      <c r="Z131" s="612">
        <f t="shared" si="33"/>
        <v>0</v>
      </c>
      <c r="AA131" s="612">
        <f t="shared" si="33"/>
        <v>0</v>
      </c>
      <c r="AB131" s="622"/>
      <c r="AC131" s="623"/>
      <c r="AD131" s="596"/>
      <c r="AE131" s="596"/>
      <c r="AF131" s="1093"/>
      <c r="AG131" s="1095"/>
      <c r="AH131" s="1095"/>
      <c r="AI131" s="1095"/>
      <c r="AJ131" s="1095"/>
    </row>
    <row r="132" spans="1:36" ht="19.5" customHeight="1" thickBot="1">
      <c r="A132" s="596"/>
      <c r="B132" s="1098" t="s">
        <v>775</v>
      </c>
      <c r="C132" s="1098"/>
      <c r="D132" s="1098"/>
      <c r="E132" s="1098"/>
      <c r="F132" s="1098"/>
      <c r="G132" s="1098"/>
      <c r="H132" s="1098"/>
      <c r="I132" s="1098"/>
      <c r="J132" s="1098"/>
      <c r="K132" s="1098"/>
      <c r="L132" s="1098"/>
      <c r="M132" s="611"/>
      <c r="N132" s="611"/>
      <c r="O132" s="611"/>
      <c r="P132" s="618" t="e">
        <f aca="true" t="shared" si="34" ref="P132:AA132">P129/P131</f>
        <v>#DIV/0!</v>
      </c>
      <c r="Q132" s="618" t="e">
        <f t="shared" si="34"/>
        <v>#DIV/0!</v>
      </c>
      <c r="R132" s="618" t="e">
        <f t="shared" si="34"/>
        <v>#DIV/0!</v>
      </c>
      <c r="S132" s="618" t="e">
        <f t="shared" si="34"/>
        <v>#DIV/0!</v>
      </c>
      <c r="T132" s="618" t="e">
        <f t="shared" si="34"/>
        <v>#DIV/0!</v>
      </c>
      <c r="U132" s="618" t="e">
        <f t="shared" si="34"/>
        <v>#DIV/0!</v>
      </c>
      <c r="V132" s="618" t="e">
        <f t="shared" si="34"/>
        <v>#DIV/0!</v>
      </c>
      <c r="W132" s="618" t="e">
        <f t="shared" si="34"/>
        <v>#DIV/0!</v>
      </c>
      <c r="X132" s="618" t="e">
        <f t="shared" si="34"/>
        <v>#DIV/0!</v>
      </c>
      <c r="Y132" s="618" t="e">
        <f t="shared" si="34"/>
        <v>#DIV/0!</v>
      </c>
      <c r="Z132" s="618" t="e">
        <f t="shared" si="34"/>
        <v>#DIV/0!</v>
      </c>
      <c r="AA132" s="618" t="e">
        <f t="shared" si="34"/>
        <v>#DIV/0!</v>
      </c>
      <c r="AB132" s="622"/>
      <c r="AC132" s="623"/>
      <c r="AD132" s="596"/>
      <c r="AE132" s="596"/>
      <c r="AF132" s="1093"/>
      <c r="AG132" s="1095"/>
      <c r="AH132" s="1095"/>
      <c r="AI132" s="1095"/>
      <c r="AJ132" s="1095"/>
    </row>
    <row r="133" spans="1:36" ht="19.5" customHeight="1">
      <c r="A133" s="596"/>
      <c r="B133" s="633" t="s">
        <v>816</v>
      </c>
      <c r="C133" s="596"/>
      <c r="D133" s="596"/>
      <c r="E133" s="596"/>
      <c r="F133" s="596"/>
      <c r="G133" s="596"/>
      <c r="H133" s="596"/>
      <c r="I133" s="596"/>
      <c r="J133" s="596"/>
      <c r="K133" s="596"/>
      <c r="L133" s="596"/>
      <c r="M133" s="599"/>
      <c r="N133" s="599"/>
      <c r="O133" s="599"/>
      <c r="P133" s="599"/>
      <c r="Q133" s="599"/>
      <c r="R133" s="599"/>
      <c r="S133" s="599"/>
      <c r="T133" s="599"/>
      <c r="U133" s="599"/>
      <c r="V133" s="599"/>
      <c r="W133" s="599"/>
      <c r="X133" s="599"/>
      <c r="Y133" s="599"/>
      <c r="Z133" s="599"/>
      <c r="AA133" s="596"/>
      <c r="AB133" s="596"/>
      <c r="AC133" s="596"/>
      <c r="AD133" s="596"/>
      <c r="AE133" s="596"/>
      <c r="AF133" s="596"/>
      <c r="AG133" s="596"/>
      <c r="AH133" s="596"/>
      <c r="AI133" s="596"/>
      <c r="AJ133" s="596"/>
    </row>
    <row r="134" spans="1:36" ht="35.25" customHeight="1">
      <c r="A134" s="596"/>
      <c r="B134" s="1099" t="s">
        <v>821</v>
      </c>
      <c r="C134" s="1099"/>
      <c r="D134" s="1099"/>
      <c r="E134" s="1099"/>
      <c r="F134" s="1099"/>
      <c r="G134" s="1099"/>
      <c r="H134" s="1099"/>
      <c r="I134" s="1099"/>
      <c r="J134" s="1099"/>
      <c r="K134" s="1099"/>
      <c r="L134" s="1099"/>
      <c r="M134" s="1099"/>
      <c r="N134" s="1099"/>
      <c r="O134" s="1099"/>
      <c r="P134" s="1099"/>
      <c r="Q134" s="1099"/>
      <c r="R134" s="1099"/>
      <c r="S134" s="1099"/>
      <c r="T134" s="1099"/>
      <c r="U134" s="1099"/>
      <c r="V134" s="1099"/>
      <c r="W134" s="1099"/>
      <c r="X134" s="1099"/>
      <c r="Y134" s="1099"/>
      <c r="Z134" s="1099"/>
      <c r="AA134" s="1099"/>
      <c r="AB134" s="1099"/>
      <c r="AC134" s="1099"/>
      <c r="AD134" s="1099"/>
      <c r="AE134" s="596"/>
      <c r="AF134" s="596"/>
      <c r="AG134" s="596"/>
      <c r="AH134" s="596"/>
      <c r="AI134" s="596"/>
      <c r="AJ134" s="596"/>
    </row>
    <row r="135" spans="1:36" ht="19.5" customHeight="1">
      <c r="A135" s="596"/>
      <c r="B135" s="596"/>
      <c r="C135" s="596"/>
      <c r="D135" s="596"/>
      <c r="E135" s="596"/>
      <c r="F135" s="596"/>
      <c r="G135" s="596"/>
      <c r="H135" s="596"/>
      <c r="I135" s="596"/>
      <c r="J135" s="596"/>
      <c r="K135" s="596"/>
      <c r="L135" s="596"/>
      <c r="M135" s="599"/>
      <c r="N135" s="599"/>
      <c r="O135" s="599"/>
      <c r="P135" s="599"/>
      <c r="Q135" s="599"/>
      <c r="R135" s="599"/>
      <c r="S135" s="599"/>
      <c r="T135" s="599"/>
      <c r="U135" s="599"/>
      <c r="V135" s="599"/>
      <c r="W135" s="599"/>
      <c r="X135" s="599"/>
      <c r="Y135" s="599"/>
      <c r="Z135" s="599"/>
      <c r="AA135" s="596"/>
      <c r="AB135" s="596"/>
      <c r="AC135" s="596"/>
      <c r="AD135" s="596"/>
      <c r="AE135" s="596"/>
      <c r="AF135" s="596"/>
      <c r="AG135" s="596"/>
      <c r="AH135" s="596"/>
      <c r="AI135" s="596"/>
      <c r="AJ135" s="596"/>
    </row>
    <row r="136" spans="1:36" ht="19.5" customHeight="1" thickBot="1">
      <c r="A136" s="596"/>
      <c r="B136" s="596"/>
      <c r="C136" s="596"/>
      <c r="D136" s="596"/>
      <c r="E136" s="596"/>
      <c r="F136" s="596"/>
      <c r="G136" s="596"/>
      <c r="H136" s="596"/>
      <c r="I136" s="596"/>
      <c r="J136" s="596"/>
      <c r="K136" s="596"/>
      <c r="L136" s="596"/>
      <c r="M136" s="599"/>
      <c r="N136" s="599"/>
      <c r="O136" s="599"/>
      <c r="P136" s="599"/>
      <c r="Q136" s="599"/>
      <c r="R136" s="599"/>
      <c r="S136" s="599"/>
      <c r="T136" s="599"/>
      <c r="U136" s="599"/>
      <c r="V136" s="599"/>
      <c r="W136" s="599"/>
      <c r="X136" s="599"/>
      <c r="Y136" s="599"/>
      <c r="Z136" s="599"/>
      <c r="AA136" s="596"/>
      <c r="AB136" s="596"/>
      <c r="AC136" s="596"/>
      <c r="AD136" s="596"/>
      <c r="AE136" s="596"/>
      <c r="AF136" s="596"/>
      <c r="AG136" s="596"/>
      <c r="AH136" s="596"/>
      <c r="AI136" s="596"/>
      <c r="AJ136" s="596"/>
    </row>
    <row r="137" spans="1:36" ht="19.5" customHeight="1" thickBot="1">
      <c r="A137" s="596"/>
      <c r="B137" s="596"/>
      <c r="C137" s="596"/>
      <c r="D137" s="596"/>
      <c r="E137" s="596"/>
      <c r="F137" s="596"/>
      <c r="G137" s="596"/>
      <c r="H137" s="596"/>
      <c r="I137" s="596"/>
      <c r="J137" s="596"/>
      <c r="K137" s="596"/>
      <c r="L137" s="596"/>
      <c r="M137" s="599"/>
      <c r="N137" s="599"/>
      <c r="O137" s="599"/>
      <c r="P137" s="599"/>
      <c r="Q137" s="599"/>
      <c r="R137" s="599"/>
      <c r="S137" s="599"/>
      <c r="T137" s="599"/>
      <c r="U137" s="599"/>
      <c r="V137" s="599"/>
      <c r="W137" s="599"/>
      <c r="X137" s="599"/>
      <c r="Y137" s="599"/>
      <c r="Z137" s="599"/>
      <c r="AA137" s="596"/>
      <c r="AB137" s="596"/>
      <c r="AC137" s="596"/>
      <c r="AD137" s="596"/>
      <c r="AE137" s="596"/>
      <c r="AF137" s="1100" t="s">
        <v>822</v>
      </c>
      <c r="AG137" s="1094" t="s">
        <v>750</v>
      </c>
      <c r="AH137" s="1094"/>
      <c r="AI137" s="1094"/>
      <c r="AJ137" s="1094"/>
    </row>
    <row r="138" spans="1:36" ht="19.5" customHeight="1" thickBot="1">
      <c r="A138" s="596"/>
      <c r="B138" s="596"/>
      <c r="C138" s="596"/>
      <c r="D138" s="596"/>
      <c r="E138" s="596"/>
      <c r="F138" s="596"/>
      <c r="G138" s="596"/>
      <c r="H138" s="596"/>
      <c r="I138" s="596"/>
      <c r="J138" s="596"/>
      <c r="K138" s="596"/>
      <c r="L138" s="596"/>
      <c r="M138" s="599"/>
      <c r="N138" s="599"/>
      <c r="O138" s="599"/>
      <c r="P138" s="599"/>
      <c r="Q138" s="599"/>
      <c r="R138" s="599"/>
      <c r="S138" s="599"/>
      <c r="T138" s="599"/>
      <c r="U138" s="599"/>
      <c r="V138" s="599"/>
      <c r="W138" s="599"/>
      <c r="X138" s="599"/>
      <c r="Y138" s="599"/>
      <c r="Z138" s="599"/>
      <c r="AA138" s="596"/>
      <c r="AB138" s="596"/>
      <c r="AC138" s="596"/>
      <c r="AD138" s="596"/>
      <c r="AE138" s="596"/>
      <c r="AF138" s="1100"/>
      <c r="AG138" s="1094"/>
      <c r="AH138" s="1094"/>
      <c r="AI138" s="1094"/>
      <c r="AJ138" s="1094"/>
    </row>
    <row r="139" spans="1:36" ht="19.5" customHeight="1" thickBot="1">
      <c r="A139" s="596"/>
      <c r="B139" s="596"/>
      <c r="C139" s="596"/>
      <c r="D139" s="596"/>
      <c r="E139" s="596"/>
      <c r="F139" s="596"/>
      <c r="G139" s="596"/>
      <c r="H139" s="596"/>
      <c r="I139" s="596"/>
      <c r="J139" s="596"/>
      <c r="K139" s="596"/>
      <c r="L139" s="596"/>
      <c r="M139" s="599"/>
      <c r="N139" s="599"/>
      <c r="O139" s="599"/>
      <c r="P139" s="599"/>
      <c r="Q139" s="599"/>
      <c r="R139" s="599"/>
      <c r="S139" s="599"/>
      <c r="T139" s="599"/>
      <c r="U139" s="599"/>
      <c r="V139" s="599"/>
      <c r="W139" s="599"/>
      <c r="X139" s="599"/>
      <c r="Y139" s="599"/>
      <c r="Z139" s="599"/>
      <c r="AA139" s="596"/>
      <c r="AB139" s="596"/>
      <c r="AC139" s="596"/>
      <c r="AD139" s="596"/>
      <c r="AE139" s="596"/>
      <c r="AF139" s="1100"/>
      <c r="AG139" s="1094"/>
      <c r="AH139" s="1094"/>
      <c r="AI139" s="1094"/>
      <c r="AJ139" s="1094"/>
    </row>
    <row r="140" spans="1:36" ht="19.5" customHeight="1" thickBot="1">
      <c r="A140" s="596"/>
      <c r="B140" s="596"/>
      <c r="C140" s="596"/>
      <c r="D140" s="596"/>
      <c r="E140" s="596"/>
      <c r="F140" s="596"/>
      <c r="G140" s="596"/>
      <c r="H140" s="596"/>
      <c r="I140" s="596"/>
      <c r="J140" s="596"/>
      <c r="K140" s="596"/>
      <c r="L140" s="596"/>
      <c r="M140" s="599"/>
      <c r="N140" s="599"/>
      <c r="O140" s="599"/>
      <c r="P140" s="599"/>
      <c r="Q140" s="599"/>
      <c r="R140" s="599"/>
      <c r="S140" s="599"/>
      <c r="T140" s="599"/>
      <c r="U140" s="599"/>
      <c r="V140" s="599"/>
      <c r="W140" s="599"/>
      <c r="X140" s="599"/>
      <c r="Y140" s="599"/>
      <c r="Z140" s="599"/>
      <c r="AA140" s="596"/>
      <c r="AB140" s="596"/>
      <c r="AC140" s="596"/>
      <c r="AD140" s="596"/>
      <c r="AE140" s="596"/>
      <c r="AF140" s="1100"/>
      <c r="AG140" s="1095"/>
      <c r="AH140" s="1095"/>
      <c r="AI140" s="1095"/>
      <c r="AJ140" s="1095"/>
    </row>
    <row r="141" spans="1:36" ht="19.5" customHeight="1" thickBot="1">
      <c r="A141" s="596"/>
      <c r="B141" s="596"/>
      <c r="C141" s="596"/>
      <c r="D141" s="596"/>
      <c r="E141" s="596"/>
      <c r="F141" s="596"/>
      <c r="G141" s="596"/>
      <c r="H141" s="596"/>
      <c r="I141" s="596"/>
      <c r="J141" s="596"/>
      <c r="K141" s="596"/>
      <c r="L141" s="596"/>
      <c r="M141" s="599"/>
      <c r="N141" s="599"/>
      <c r="O141" s="599"/>
      <c r="P141" s="599"/>
      <c r="Q141" s="599"/>
      <c r="R141" s="599"/>
      <c r="S141" s="599"/>
      <c r="T141" s="599"/>
      <c r="U141" s="599"/>
      <c r="V141" s="599"/>
      <c r="W141" s="599"/>
      <c r="X141" s="599"/>
      <c r="Y141" s="599"/>
      <c r="Z141" s="599"/>
      <c r="AA141" s="596"/>
      <c r="AB141" s="596"/>
      <c r="AC141" s="596"/>
      <c r="AD141" s="596"/>
      <c r="AE141" s="596"/>
      <c r="AF141" s="1100"/>
      <c r="AG141" s="1095"/>
      <c r="AH141" s="1095"/>
      <c r="AI141" s="1095"/>
      <c r="AJ141" s="1095"/>
    </row>
  </sheetData>
  <sheetProtection/>
  <mergeCells count="74">
    <mergeCell ref="B134:AD134"/>
    <mergeCell ref="AF137:AF141"/>
    <mergeCell ref="AG137:AJ139"/>
    <mergeCell ref="AG140:AJ141"/>
    <mergeCell ref="B127:L127"/>
    <mergeCell ref="AF128:AF132"/>
    <mergeCell ref="AG128:AJ130"/>
    <mergeCell ref="B130:L130"/>
    <mergeCell ref="AG131:AJ132"/>
    <mergeCell ref="B132:L132"/>
    <mergeCell ref="AF114:AF118"/>
    <mergeCell ref="AG114:AJ116"/>
    <mergeCell ref="B116:L116"/>
    <mergeCell ref="AG117:AJ118"/>
    <mergeCell ref="B118:L118"/>
    <mergeCell ref="B120:AD120"/>
    <mergeCell ref="B103:L103"/>
    <mergeCell ref="AF106:AF110"/>
    <mergeCell ref="AG106:AJ108"/>
    <mergeCell ref="AG109:AJ110"/>
    <mergeCell ref="B110:L110"/>
    <mergeCell ref="B113:L113"/>
    <mergeCell ref="B91:L91"/>
    <mergeCell ref="B93:L93"/>
    <mergeCell ref="AF93:AF97"/>
    <mergeCell ref="AG93:AJ95"/>
    <mergeCell ref="B95:L95"/>
    <mergeCell ref="AG96:AJ97"/>
    <mergeCell ref="B97:L97"/>
    <mergeCell ref="AG72:AJ74"/>
    <mergeCell ref="B74:L74"/>
    <mergeCell ref="AG75:AJ76"/>
    <mergeCell ref="B76:L76"/>
    <mergeCell ref="B88:L88"/>
    <mergeCell ref="B89:L89"/>
    <mergeCell ref="B64:AD64"/>
    <mergeCell ref="B67:L67"/>
    <mergeCell ref="B68:L68"/>
    <mergeCell ref="B70:L70"/>
    <mergeCell ref="B72:L72"/>
    <mergeCell ref="AF72:AF76"/>
    <mergeCell ref="B52:AD52"/>
    <mergeCell ref="AF59:AF63"/>
    <mergeCell ref="AG59:AJ61"/>
    <mergeCell ref="B60:L60"/>
    <mergeCell ref="B61:L61"/>
    <mergeCell ref="B62:L62"/>
    <mergeCell ref="AG62:AJ63"/>
    <mergeCell ref="B63:L63"/>
    <mergeCell ref="B40:AD40"/>
    <mergeCell ref="B45:L45"/>
    <mergeCell ref="B46:L46"/>
    <mergeCell ref="AF46:AF50"/>
    <mergeCell ref="AG46:AJ48"/>
    <mergeCell ref="AG49:AJ50"/>
    <mergeCell ref="B50:L50"/>
    <mergeCell ref="B33:L33"/>
    <mergeCell ref="B34:L34"/>
    <mergeCell ref="AF34:AF38"/>
    <mergeCell ref="AG34:AJ36"/>
    <mergeCell ref="AG37:AJ38"/>
    <mergeCell ref="B38:L38"/>
    <mergeCell ref="B19:L19"/>
    <mergeCell ref="AF23:AF27"/>
    <mergeCell ref="AG23:AJ25"/>
    <mergeCell ref="B26:L26"/>
    <mergeCell ref="AG26:AJ27"/>
    <mergeCell ref="B27:L27"/>
    <mergeCell ref="B5:L5"/>
    <mergeCell ref="B6:L6"/>
    <mergeCell ref="AF8:AF12"/>
    <mergeCell ref="AG8:AJ10"/>
    <mergeCell ref="AG11:AJ12"/>
    <mergeCell ref="B12:L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AD29"/>
  <sheetViews>
    <sheetView zoomScale="70" zoomScaleNormal="70" zoomScalePageLayoutView="0" workbookViewId="0" topLeftCell="A1">
      <selection activeCell="P35" sqref="P35"/>
    </sheetView>
  </sheetViews>
  <sheetFormatPr defaultColWidth="9.00390625" defaultRowHeight="13.5"/>
  <cols>
    <col min="7" max="17" width="7.50390625" style="0" customWidth="1"/>
    <col min="18" max="18" width="4.625" style="0" customWidth="1"/>
    <col min="19" max="21" width="7.50390625" style="0" customWidth="1"/>
    <col min="22" max="22" width="10.25390625" style="0" customWidth="1"/>
    <col min="23" max="30" width="7.50390625" style="0" customWidth="1"/>
  </cols>
  <sheetData>
    <row r="1" spans="1:30" ht="14.25">
      <c r="A1" s="601" t="s">
        <v>823</v>
      </c>
      <c r="B1" s="595"/>
      <c r="C1" s="596"/>
      <c r="D1" s="595"/>
      <c r="E1" s="595"/>
      <c r="F1" s="595"/>
      <c r="G1" s="598"/>
      <c r="H1" s="598"/>
      <c r="I1" s="598"/>
      <c r="J1" s="599"/>
      <c r="K1" s="482"/>
      <c r="L1" s="482"/>
      <c r="M1" s="602" t="s">
        <v>824</v>
      </c>
      <c r="N1" s="599"/>
      <c r="O1" s="599"/>
      <c r="P1" s="599"/>
      <c r="Q1" s="599"/>
      <c r="R1" s="599"/>
      <c r="S1" s="599"/>
      <c r="T1" s="599"/>
      <c r="U1" s="596"/>
      <c r="V1" s="596"/>
      <c r="W1" s="596"/>
      <c r="X1" s="596"/>
      <c r="Y1" s="596"/>
      <c r="Z1" s="596"/>
      <c r="AA1" s="596"/>
      <c r="AB1" s="596"/>
      <c r="AC1" s="596"/>
      <c r="AD1" s="596"/>
    </row>
    <row r="2" spans="1:30" ht="13.5">
      <c r="A2" s="595"/>
      <c r="B2" s="597"/>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596"/>
      <c r="AD2" s="596"/>
    </row>
    <row r="3" spans="1:30" ht="14.25">
      <c r="A3" s="601"/>
      <c r="B3" s="595"/>
      <c r="C3" s="596"/>
      <c r="D3" s="595"/>
      <c r="E3" s="595"/>
      <c r="F3" s="595"/>
      <c r="G3" s="598"/>
      <c r="H3" s="598"/>
      <c r="I3" s="598"/>
      <c r="J3" s="599"/>
      <c r="K3" s="602"/>
      <c r="L3" s="599"/>
      <c r="M3" s="599"/>
      <c r="N3" s="599"/>
      <c r="O3" s="599"/>
      <c r="P3" s="599"/>
      <c r="Q3" s="599"/>
      <c r="R3" s="599"/>
      <c r="S3" s="599"/>
      <c r="T3" s="599"/>
      <c r="U3" s="596"/>
      <c r="V3" s="596"/>
      <c r="W3" s="596"/>
      <c r="X3" s="596"/>
      <c r="Y3" s="596"/>
      <c r="Z3" s="596"/>
      <c r="AA3" s="596"/>
      <c r="AB3" s="596"/>
      <c r="AC3" s="596"/>
      <c r="AD3" s="599" t="s">
        <v>743</v>
      </c>
    </row>
    <row r="4" spans="1:30" ht="14.25">
      <c r="A4" s="601"/>
      <c r="B4" s="595"/>
      <c r="C4" s="596"/>
      <c r="D4" s="595"/>
      <c r="E4" s="595"/>
      <c r="F4" s="595"/>
      <c r="G4" s="598"/>
      <c r="H4" s="598"/>
      <c r="I4" s="598"/>
      <c r="J4" s="599"/>
      <c r="K4" s="602"/>
      <c r="L4" s="599"/>
      <c r="M4" s="599"/>
      <c r="N4" s="599"/>
      <c r="O4" s="599"/>
      <c r="P4" s="599"/>
      <c r="Q4" s="599"/>
      <c r="R4" s="599" t="s">
        <v>885</v>
      </c>
      <c r="S4" s="599"/>
      <c r="T4" s="599"/>
      <c r="U4" s="596"/>
      <c r="V4" s="596"/>
      <c r="W4" s="596"/>
      <c r="X4" s="596"/>
      <c r="Y4" s="596"/>
      <c r="Z4" s="596"/>
      <c r="AA4" s="596"/>
      <c r="AB4" s="596"/>
      <c r="AC4" s="596"/>
      <c r="AD4" s="599"/>
    </row>
    <row r="5" spans="1:30" ht="15" customHeight="1">
      <c r="A5" s="596"/>
      <c r="B5" s="603" t="s">
        <v>825</v>
      </c>
      <c r="C5" s="597"/>
      <c r="D5" s="597"/>
      <c r="E5" s="597"/>
      <c r="F5" s="597"/>
      <c r="G5" s="598"/>
      <c r="H5" s="598"/>
      <c r="I5" s="598"/>
      <c r="J5" s="598"/>
      <c r="K5" s="598"/>
      <c r="L5" s="598"/>
      <c r="M5" s="598"/>
      <c r="N5" s="599"/>
      <c r="O5" s="599"/>
      <c r="P5" s="599"/>
      <c r="Q5" s="599"/>
      <c r="R5" s="599"/>
      <c r="S5" s="599"/>
      <c r="T5" s="599"/>
      <c r="U5" s="596"/>
      <c r="V5" s="596"/>
      <c r="W5" s="596"/>
      <c r="X5" s="596"/>
      <c r="Y5" s="596"/>
      <c r="Z5" s="596"/>
      <c r="AA5" s="596"/>
      <c r="AB5" s="596"/>
      <c r="AC5" s="596"/>
      <c r="AD5" s="596"/>
    </row>
    <row r="6" spans="1:30" ht="15" customHeight="1">
      <c r="A6" s="596"/>
      <c r="B6" s="1101"/>
      <c r="C6" s="1101"/>
      <c r="D6" s="1101"/>
      <c r="E6" s="1101"/>
      <c r="F6" s="1101"/>
      <c r="G6" s="604" t="s">
        <v>745</v>
      </c>
      <c r="H6" s="604" t="s">
        <v>745</v>
      </c>
      <c r="I6" s="604" t="s">
        <v>745</v>
      </c>
      <c r="J6" s="604" t="s">
        <v>745</v>
      </c>
      <c r="K6" s="604" t="s">
        <v>745</v>
      </c>
      <c r="L6" s="604" t="s">
        <v>745</v>
      </c>
      <c r="M6" s="604" t="s">
        <v>745</v>
      </c>
      <c r="N6" s="604" t="s">
        <v>745</v>
      </c>
      <c r="O6" s="604" t="s">
        <v>745</v>
      </c>
      <c r="P6" s="604" t="s">
        <v>745</v>
      </c>
      <c r="Q6" s="604" t="s">
        <v>745</v>
      </c>
      <c r="R6" s="604" t="s">
        <v>745</v>
      </c>
      <c r="S6" s="604" t="s">
        <v>745</v>
      </c>
      <c r="T6" s="604" t="s">
        <v>745</v>
      </c>
      <c r="U6" s="604" t="s">
        <v>745</v>
      </c>
      <c r="V6" s="604" t="s">
        <v>745</v>
      </c>
      <c r="W6" s="604" t="s">
        <v>745</v>
      </c>
      <c r="X6" s="604" t="s">
        <v>745</v>
      </c>
      <c r="Y6" s="604" t="s">
        <v>745</v>
      </c>
      <c r="Z6" s="604" t="s">
        <v>745</v>
      </c>
      <c r="AA6" s="604" t="s">
        <v>745</v>
      </c>
      <c r="AB6" s="604" t="s">
        <v>745</v>
      </c>
      <c r="AC6" s="604" t="s">
        <v>745</v>
      </c>
      <c r="AD6" s="604" t="s">
        <v>745</v>
      </c>
    </row>
    <row r="7" spans="1:30" ht="15" customHeight="1">
      <c r="A7" s="596"/>
      <c r="B7" s="606" t="s">
        <v>826</v>
      </c>
      <c r="C7" s="623"/>
      <c r="D7" s="644"/>
      <c r="E7" s="644"/>
      <c r="F7" s="644"/>
      <c r="G7" s="635"/>
      <c r="H7" s="635"/>
      <c r="I7" s="635"/>
      <c r="J7" s="635"/>
      <c r="K7" s="635"/>
      <c r="L7" s="635"/>
      <c r="M7" s="635"/>
      <c r="N7" s="635"/>
      <c r="O7" s="635"/>
      <c r="P7" s="635"/>
      <c r="Q7" s="635"/>
      <c r="R7" s="635"/>
      <c r="S7" s="635"/>
      <c r="T7" s="635"/>
      <c r="U7" s="635"/>
      <c r="V7" s="635"/>
      <c r="W7" s="635"/>
      <c r="X7" s="635"/>
      <c r="Y7" s="635"/>
      <c r="Z7" s="635"/>
      <c r="AA7" s="635"/>
      <c r="AB7" s="635"/>
      <c r="AC7" s="635"/>
      <c r="AD7" s="635"/>
    </row>
    <row r="8" spans="1:30" ht="15" customHeight="1">
      <c r="A8" s="596"/>
      <c r="B8" s="606"/>
      <c r="C8" s="607"/>
      <c r="D8" s="608" t="s">
        <v>827</v>
      </c>
      <c r="E8" s="609"/>
      <c r="F8" s="609"/>
      <c r="G8" s="611"/>
      <c r="H8" s="611"/>
      <c r="I8" s="611"/>
      <c r="J8" s="611"/>
      <c r="K8" s="611"/>
      <c r="L8" s="611"/>
      <c r="M8" s="611"/>
      <c r="N8" s="611"/>
      <c r="O8" s="611"/>
      <c r="P8" s="611"/>
      <c r="Q8" s="611"/>
      <c r="R8" s="611"/>
      <c r="S8" s="614">
        <f aca="true" t="shared" si="0" ref="S8:AD8">SUM(G7:R7)</f>
        <v>0</v>
      </c>
      <c r="T8" s="614">
        <f t="shared" si="0"/>
        <v>0</v>
      </c>
      <c r="U8" s="614">
        <f t="shared" si="0"/>
        <v>0</v>
      </c>
      <c r="V8" s="614">
        <f t="shared" si="0"/>
        <v>0</v>
      </c>
      <c r="W8" s="614">
        <f t="shared" si="0"/>
        <v>0</v>
      </c>
      <c r="X8" s="614">
        <f t="shared" si="0"/>
        <v>0</v>
      </c>
      <c r="Y8" s="614">
        <f t="shared" si="0"/>
        <v>0</v>
      </c>
      <c r="Z8" s="614">
        <f t="shared" si="0"/>
        <v>0</v>
      </c>
      <c r="AA8" s="614">
        <f t="shared" si="0"/>
        <v>0</v>
      </c>
      <c r="AB8" s="614">
        <f t="shared" si="0"/>
        <v>0</v>
      </c>
      <c r="AC8" s="614">
        <f t="shared" si="0"/>
        <v>0</v>
      </c>
      <c r="AD8" s="614">
        <f t="shared" si="0"/>
        <v>0</v>
      </c>
    </row>
    <row r="9" spans="1:30" ht="32.25" customHeight="1">
      <c r="A9" s="596"/>
      <c r="B9" s="653"/>
      <c r="C9" s="1102" t="s">
        <v>828</v>
      </c>
      <c r="D9" s="1102"/>
      <c r="E9" s="1102"/>
      <c r="F9" s="1102"/>
      <c r="G9" s="605"/>
      <c r="H9" s="605"/>
      <c r="I9" s="605"/>
      <c r="J9" s="605"/>
      <c r="K9" s="605"/>
      <c r="L9" s="605"/>
      <c r="M9" s="605"/>
      <c r="N9" s="605"/>
      <c r="O9" s="605"/>
      <c r="P9" s="605"/>
      <c r="Q9" s="605"/>
      <c r="R9" s="605"/>
      <c r="S9" s="605"/>
      <c r="T9" s="605"/>
      <c r="U9" s="605"/>
      <c r="V9" s="605"/>
      <c r="W9" s="605"/>
      <c r="X9" s="605"/>
      <c r="Y9" s="605"/>
      <c r="Z9" s="605"/>
      <c r="AA9" s="605"/>
      <c r="AB9" s="605"/>
      <c r="AC9" s="605"/>
      <c r="AD9" s="605"/>
    </row>
    <row r="10" spans="1:30" ht="15" customHeight="1">
      <c r="A10" s="596"/>
      <c r="B10" s="606"/>
      <c r="C10" s="607"/>
      <c r="D10" s="615" t="s">
        <v>829</v>
      </c>
      <c r="E10" s="616"/>
      <c r="F10" s="616"/>
      <c r="G10" s="611"/>
      <c r="H10" s="611"/>
      <c r="I10" s="611"/>
      <c r="J10" s="611"/>
      <c r="K10" s="611"/>
      <c r="L10" s="611"/>
      <c r="M10" s="611"/>
      <c r="N10" s="611"/>
      <c r="O10" s="611"/>
      <c r="P10" s="611"/>
      <c r="Q10" s="611"/>
      <c r="R10" s="611"/>
      <c r="S10" s="614">
        <f aca="true" t="shared" si="1" ref="S10:AD10">SUM(G9:R9)</f>
        <v>0</v>
      </c>
      <c r="T10" s="614">
        <f t="shared" si="1"/>
        <v>0</v>
      </c>
      <c r="U10" s="614">
        <f t="shared" si="1"/>
        <v>0</v>
      </c>
      <c r="V10" s="614">
        <f t="shared" si="1"/>
        <v>0</v>
      </c>
      <c r="W10" s="614">
        <f t="shared" si="1"/>
        <v>0</v>
      </c>
      <c r="X10" s="614">
        <f t="shared" si="1"/>
        <v>0</v>
      </c>
      <c r="Y10" s="614">
        <f t="shared" si="1"/>
        <v>0</v>
      </c>
      <c r="Z10" s="614">
        <f t="shared" si="1"/>
        <v>0</v>
      </c>
      <c r="AA10" s="614">
        <f t="shared" si="1"/>
        <v>0</v>
      </c>
      <c r="AB10" s="614">
        <f t="shared" si="1"/>
        <v>0</v>
      </c>
      <c r="AC10" s="614">
        <f t="shared" si="1"/>
        <v>0</v>
      </c>
      <c r="AD10" s="614">
        <f t="shared" si="1"/>
        <v>0</v>
      </c>
    </row>
    <row r="11" spans="1:30" ht="27.75" customHeight="1">
      <c r="A11" s="596"/>
      <c r="B11" s="606"/>
      <c r="C11" s="1102" t="s">
        <v>830</v>
      </c>
      <c r="D11" s="1102"/>
      <c r="E11" s="1102"/>
      <c r="F11" s="1102"/>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row>
    <row r="12" spans="1:30" ht="15" customHeight="1">
      <c r="A12" s="596"/>
      <c r="B12" s="606"/>
      <c r="C12" s="607"/>
      <c r="D12" s="615" t="s">
        <v>831</v>
      </c>
      <c r="E12" s="616"/>
      <c r="F12" s="616"/>
      <c r="G12" s="611"/>
      <c r="H12" s="611"/>
      <c r="I12" s="611"/>
      <c r="J12" s="611"/>
      <c r="K12" s="611"/>
      <c r="L12" s="611"/>
      <c r="M12" s="611"/>
      <c r="N12" s="611"/>
      <c r="O12" s="611"/>
      <c r="P12" s="611"/>
      <c r="Q12" s="611"/>
      <c r="R12" s="611"/>
      <c r="S12" s="614">
        <f aca="true" t="shared" si="2" ref="S12:AD12">SUM(G11:R11)</f>
        <v>0</v>
      </c>
      <c r="T12" s="614">
        <f t="shared" si="2"/>
        <v>0</v>
      </c>
      <c r="U12" s="614">
        <f t="shared" si="2"/>
        <v>0</v>
      </c>
      <c r="V12" s="614">
        <f t="shared" si="2"/>
        <v>0</v>
      </c>
      <c r="W12" s="614">
        <f t="shared" si="2"/>
        <v>0</v>
      </c>
      <c r="X12" s="614">
        <f t="shared" si="2"/>
        <v>0</v>
      </c>
      <c r="Y12" s="614">
        <f t="shared" si="2"/>
        <v>0</v>
      </c>
      <c r="Z12" s="614">
        <f t="shared" si="2"/>
        <v>0</v>
      </c>
      <c r="AA12" s="614">
        <f t="shared" si="2"/>
        <v>0</v>
      </c>
      <c r="AB12" s="614">
        <f t="shared" si="2"/>
        <v>0</v>
      </c>
      <c r="AC12" s="614">
        <f t="shared" si="2"/>
        <v>0</v>
      </c>
      <c r="AD12" s="614">
        <f t="shared" si="2"/>
        <v>0</v>
      </c>
    </row>
    <row r="13" spans="1:30" ht="15" customHeight="1">
      <c r="A13" s="596"/>
      <c r="B13" s="1101" t="s">
        <v>832</v>
      </c>
      <c r="C13" s="1101"/>
      <c r="D13" s="1101"/>
      <c r="E13" s="1101"/>
      <c r="F13" s="1101"/>
      <c r="G13" s="611"/>
      <c r="H13" s="611"/>
      <c r="I13" s="611"/>
      <c r="J13" s="611"/>
      <c r="K13" s="611"/>
      <c r="L13" s="611"/>
      <c r="M13" s="611"/>
      <c r="N13" s="611"/>
      <c r="O13" s="611"/>
      <c r="P13" s="611"/>
      <c r="Q13" s="611"/>
      <c r="R13" s="611"/>
      <c r="S13" s="634" t="e">
        <f aca="true" t="shared" si="3" ref="S13:AD13">S10/S8*100</f>
        <v>#DIV/0!</v>
      </c>
      <c r="T13" s="634" t="e">
        <f t="shared" si="3"/>
        <v>#DIV/0!</v>
      </c>
      <c r="U13" s="634" t="e">
        <f t="shared" si="3"/>
        <v>#DIV/0!</v>
      </c>
      <c r="V13" s="634" t="e">
        <f t="shared" si="3"/>
        <v>#DIV/0!</v>
      </c>
      <c r="W13" s="634" t="e">
        <f t="shared" si="3"/>
        <v>#DIV/0!</v>
      </c>
      <c r="X13" s="634" t="e">
        <f t="shared" si="3"/>
        <v>#DIV/0!</v>
      </c>
      <c r="Y13" s="634" t="e">
        <f t="shared" si="3"/>
        <v>#DIV/0!</v>
      </c>
      <c r="Z13" s="634" t="e">
        <f t="shared" si="3"/>
        <v>#DIV/0!</v>
      </c>
      <c r="AA13" s="634" t="e">
        <f t="shared" si="3"/>
        <v>#DIV/0!</v>
      </c>
      <c r="AB13" s="634" t="e">
        <f t="shared" si="3"/>
        <v>#DIV/0!</v>
      </c>
      <c r="AC13" s="634" t="e">
        <f t="shared" si="3"/>
        <v>#DIV/0!</v>
      </c>
      <c r="AD13" s="634" t="e">
        <f t="shared" si="3"/>
        <v>#DIV/0!</v>
      </c>
    </row>
    <row r="14" spans="1:30" ht="15" customHeight="1">
      <c r="A14" s="596"/>
      <c r="B14" s="1101" t="s">
        <v>833</v>
      </c>
      <c r="C14" s="1101"/>
      <c r="D14" s="1101"/>
      <c r="E14" s="1101"/>
      <c r="F14" s="1101"/>
      <c r="G14" s="611"/>
      <c r="H14" s="611"/>
      <c r="I14" s="611"/>
      <c r="J14" s="611"/>
      <c r="K14" s="611"/>
      <c r="L14" s="611"/>
      <c r="M14" s="611"/>
      <c r="N14" s="611"/>
      <c r="O14" s="611"/>
      <c r="P14" s="611"/>
      <c r="Q14" s="611"/>
      <c r="R14" s="611"/>
      <c r="S14" s="634" t="e">
        <f aca="true" t="shared" si="4" ref="S14:AD14">S12/S8*100</f>
        <v>#DIV/0!</v>
      </c>
      <c r="T14" s="634" t="e">
        <f t="shared" si="4"/>
        <v>#DIV/0!</v>
      </c>
      <c r="U14" s="634" t="e">
        <f t="shared" si="4"/>
        <v>#DIV/0!</v>
      </c>
      <c r="V14" s="634" t="e">
        <f t="shared" si="4"/>
        <v>#DIV/0!</v>
      </c>
      <c r="W14" s="634" t="e">
        <f t="shared" si="4"/>
        <v>#DIV/0!</v>
      </c>
      <c r="X14" s="634" t="e">
        <f t="shared" si="4"/>
        <v>#DIV/0!</v>
      </c>
      <c r="Y14" s="634" t="e">
        <f t="shared" si="4"/>
        <v>#DIV/0!</v>
      </c>
      <c r="Z14" s="634" t="e">
        <f t="shared" si="4"/>
        <v>#DIV/0!</v>
      </c>
      <c r="AA14" s="634" t="e">
        <f t="shared" si="4"/>
        <v>#DIV/0!</v>
      </c>
      <c r="AB14" s="634" t="e">
        <f t="shared" si="4"/>
        <v>#DIV/0!</v>
      </c>
      <c r="AC14" s="634" t="e">
        <f t="shared" si="4"/>
        <v>#DIV/0!</v>
      </c>
      <c r="AD14" s="634" t="e">
        <f t="shared" si="4"/>
        <v>#DIV/0!</v>
      </c>
    </row>
    <row r="15" spans="1:30" ht="15" customHeight="1">
      <c r="A15" s="596"/>
      <c r="B15" s="1101" t="s">
        <v>834</v>
      </c>
      <c r="C15" s="1101"/>
      <c r="D15" s="1101"/>
      <c r="E15" s="1101"/>
      <c r="F15" s="1101"/>
      <c r="G15" s="611"/>
      <c r="H15" s="611"/>
      <c r="I15" s="611"/>
      <c r="J15" s="611"/>
      <c r="K15" s="611"/>
      <c r="L15" s="611"/>
      <c r="M15" s="611"/>
      <c r="N15" s="611"/>
      <c r="O15" s="611"/>
      <c r="P15" s="611"/>
      <c r="Q15" s="611"/>
      <c r="R15" s="611"/>
      <c r="S15" s="634" t="e">
        <f aca="true" t="shared" si="5" ref="S15:AD15">S13-S14</f>
        <v>#DIV/0!</v>
      </c>
      <c r="T15" s="634" t="e">
        <f t="shared" si="5"/>
        <v>#DIV/0!</v>
      </c>
      <c r="U15" s="634" t="e">
        <f t="shared" si="5"/>
        <v>#DIV/0!</v>
      </c>
      <c r="V15" s="634" t="e">
        <f t="shared" si="5"/>
        <v>#DIV/0!</v>
      </c>
      <c r="W15" s="634" t="e">
        <f t="shared" si="5"/>
        <v>#DIV/0!</v>
      </c>
      <c r="X15" s="634" t="e">
        <f t="shared" si="5"/>
        <v>#DIV/0!</v>
      </c>
      <c r="Y15" s="634" t="e">
        <f t="shared" si="5"/>
        <v>#DIV/0!</v>
      </c>
      <c r="Z15" s="634" t="e">
        <f t="shared" si="5"/>
        <v>#DIV/0!</v>
      </c>
      <c r="AA15" s="634" t="e">
        <f t="shared" si="5"/>
        <v>#DIV/0!</v>
      </c>
      <c r="AB15" s="634" t="e">
        <f t="shared" si="5"/>
        <v>#DIV/0!</v>
      </c>
      <c r="AC15" s="634" t="e">
        <f t="shared" si="5"/>
        <v>#DIV/0!</v>
      </c>
      <c r="AD15" s="634" t="e">
        <f t="shared" si="5"/>
        <v>#DIV/0!</v>
      </c>
    </row>
    <row r="16" spans="1:30" ht="15" customHeight="1">
      <c r="A16" s="596"/>
      <c r="B16" s="619" t="s">
        <v>835</v>
      </c>
      <c r="C16" s="620" t="s">
        <v>836</v>
      </c>
      <c r="D16" s="596"/>
      <c r="E16" s="592"/>
      <c r="F16" s="592"/>
      <c r="G16" s="621"/>
      <c r="H16" s="621"/>
      <c r="I16" s="621"/>
      <c r="J16" s="621"/>
      <c r="K16" s="621"/>
      <c r="L16" s="621"/>
      <c r="M16" s="621"/>
      <c r="N16" s="621"/>
      <c r="O16" s="621"/>
      <c r="P16" s="621"/>
      <c r="Q16" s="621"/>
      <c r="R16" s="621"/>
      <c r="S16" s="621"/>
      <c r="T16" s="621"/>
      <c r="U16" s="596"/>
      <c r="V16" s="596"/>
      <c r="W16" s="596"/>
      <c r="X16" s="596"/>
      <c r="Y16" s="596"/>
      <c r="Z16" s="596"/>
      <c r="AA16" s="596"/>
      <c r="AB16" s="596"/>
      <c r="AC16" s="596"/>
      <c r="AD16" s="596"/>
    </row>
    <row r="17" spans="1:30" ht="15" customHeight="1">
      <c r="A17" s="596"/>
      <c r="B17" s="619"/>
      <c r="C17" s="1104" t="s">
        <v>837</v>
      </c>
      <c r="D17" s="1104"/>
      <c r="E17" s="1104"/>
      <c r="F17" s="1104"/>
      <c r="G17" s="1104"/>
      <c r="H17" s="1104"/>
      <c r="I17" s="1104"/>
      <c r="J17" s="1104"/>
      <c r="K17" s="1104"/>
      <c r="L17" s="1104"/>
      <c r="M17" s="1104"/>
      <c r="N17" s="1104"/>
      <c r="O17" s="1104"/>
      <c r="P17" s="1104"/>
      <c r="Q17" s="1104"/>
      <c r="R17" s="1104"/>
      <c r="S17" s="1104"/>
      <c r="T17" s="1104"/>
      <c r="U17" s="1104"/>
      <c r="V17" s="1104"/>
      <c r="W17" s="1104"/>
      <c r="X17" s="1104"/>
      <c r="Y17" s="1104"/>
      <c r="Z17" s="1104"/>
      <c r="AA17" s="1104"/>
      <c r="AB17" s="1104"/>
      <c r="AC17" s="596"/>
      <c r="AD17" s="596"/>
    </row>
    <row r="18" spans="1:30" ht="15" customHeight="1">
      <c r="A18" s="595"/>
      <c r="B18" s="597"/>
      <c r="C18" s="1104"/>
      <c r="D18" s="1104"/>
      <c r="E18" s="1104"/>
      <c r="F18" s="1104"/>
      <c r="G18" s="1104"/>
      <c r="H18" s="1104"/>
      <c r="I18" s="1104"/>
      <c r="J18" s="1104"/>
      <c r="K18" s="1104"/>
      <c r="L18" s="1104"/>
      <c r="M18" s="1104"/>
      <c r="N18" s="1104"/>
      <c r="O18" s="1104"/>
      <c r="P18" s="1104"/>
      <c r="Q18" s="1104"/>
      <c r="R18" s="1104"/>
      <c r="S18" s="1104"/>
      <c r="T18" s="1104"/>
      <c r="U18" s="1104"/>
      <c r="V18" s="1104"/>
      <c r="W18" s="1104"/>
      <c r="X18" s="1104"/>
      <c r="Y18" s="1104"/>
      <c r="Z18" s="1104"/>
      <c r="AA18" s="1104"/>
      <c r="AB18" s="1104"/>
      <c r="AC18" s="596"/>
      <c r="AD18" s="596"/>
    </row>
    <row r="19" spans="1:30" ht="15" customHeight="1">
      <c r="A19" s="595"/>
      <c r="B19" s="597"/>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596"/>
      <c r="AD19" s="596"/>
    </row>
    <row r="20" spans="1:30" ht="15" customHeight="1">
      <c r="A20" s="596"/>
      <c r="B20" s="603" t="s">
        <v>838</v>
      </c>
      <c r="C20" s="597"/>
      <c r="D20" s="597"/>
      <c r="E20" s="597"/>
      <c r="F20" s="597"/>
      <c r="G20" s="598"/>
      <c r="H20" s="598"/>
      <c r="I20" s="598"/>
      <c r="J20" s="598"/>
      <c r="K20" s="598"/>
      <c r="L20" s="598"/>
      <c r="M20" s="598"/>
      <c r="N20" s="599"/>
      <c r="O20" s="599"/>
      <c r="P20" s="599"/>
      <c r="Q20" s="599"/>
      <c r="R20" s="599"/>
      <c r="S20" s="599"/>
      <c r="T20" s="599"/>
      <c r="U20" s="596"/>
      <c r="V20" s="596"/>
      <c r="W20" s="596"/>
      <c r="X20" s="596"/>
      <c r="Y20" s="596"/>
      <c r="Z20" s="596"/>
      <c r="AA20" s="596"/>
      <c r="AB20" s="596"/>
      <c r="AC20" s="596"/>
      <c r="AD20" s="596"/>
    </row>
    <row r="21" spans="1:30" ht="15" customHeight="1">
      <c r="A21" s="596"/>
      <c r="B21" s="1105"/>
      <c r="C21" s="1105"/>
      <c r="D21" s="1105"/>
      <c r="E21" s="1105"/>
      <c r="F21" s="1105"/>
      <c r="G21" s="604" t="s">
        <v>745</v>
      </c>
      <c r="H21" s="604" t="s">
        <v>745</v>
      </c>
      <c r="I21" s="604" t="s">
        <v>745</v>
      </c>
      <c r="J21" s="604" t="s">
        <v>745</v>
      </c>
      <c r="K21" s="604" t="s">
        <v>745</v>
      </c>
      <c r="L21" s="604" t="s">
        <v>745</v>
      </c>
      <c r="M21" s="604" t="s">
        <v>745</v>
      </c>
      <c r="N21" s="604" t="s">
        <v>745</v>
      </c>
      <c r="O21" s="604" t="s">
        <v>745</v>
      </c>
      <c r="P21" s="604" t="s">
        <v>745</v>
      </c>
      <c r="Q21" s="604" t="s">
        <v>745</v>
      </c>
      <c r="R21" s="604" t="s">
        <v>745</v>
      </c>
      <c r="S21" s="604" t="s">
        <v>745</v>
      </c>
      <c r="T21" s="604" t="s">
        <v>745</v>
      </c>
      <c r="U21" s="604" t="s">
        <v>745</v>
      </c>
      <c r="V21" s="622"/>
      <c r="W21" s="623"/>
      <c r="X21" s="596"/>
      <c r="Y21" s="596"/>
      <c r="Z21" s="596"/>
      <c r="AA21" s="596"/>
      <c r="AB21" s="596"/>
      <c r="AC21" s="596"/>
      <c r="AD21" s="596"/>
    </row>
    <row r="22" spans="1:30" ht="15" customHeight="1">
      <c r="A22" s="596"/>
      <c r="B22" s="1105" t="s">
        <v>839</v>
      </c>
      <c r="C22" s="1105"/>
      <c r="D22" s="1105"/>
      <c r="E22" s="1105"/>
      <c r="F22" s="1105"/>
      <c r="G22" s="614"/>
      <c r="H22" s="614"/>
      <c r="I22" s="614"/>
      <c r="J22" s="614"/>
      <c r="K22" s="614"/>
      <c r="L22" s="614"/>
      <c r="M22" s="614"/>
      <c r="N22" s="614"/>
      <c r="O22" s="614"/>
      <c r="P22" s="614"/>
      <c r="Q22" s="614"/>
      <c r="R22" s="614"/>
      <c r="S22" s="614"/>
      <c r="T22" s="614"/>
      <c r="U22" s="614"/>
      <c r="V22" s="622"/>
      <c r="W22" s="623"/>
      <c r="X22" s="596"/>
      <c r="Y22" s="596"/>
      <c r="Z22" s="596"/>
      <c r="AA22" s="596"/>
      <c r="AB22" s="596"/>
      <c r="AC22" s="596"/>
      <c r="AD22" s="596"/>
    </row>
    <row r="23" spans="1:30" ht="15" customHeight="1">
      <c r="A23" s="596"/>
      <c r="B23" s="606"/>
      <c r="C23" s="607"/>
      <c r="D23" s="608" t="s">
        <v>791</v>
      </c>
      <c r="E23" s="609"/>
      <c r="F23" s="609"/>
      <c r="G23" s="611"/>
      <c r="H23" s="611"/>
      <c r="I23" s="611"/>
      <c r="J23" s="614">
        <f aca="true" t="shared" si="6" ref="J23:U23">SUM(G22:I22)</f>
        <v>0</v>
      </c>
      <c r="K23" s="614">
        <f t="shared" si="6"/>
        <v>0</v>
      </c>
      <c r="L23" s="614">
        <f t="shared" si="6"/>
        <v>0</v>
      </c>
      <c r="M23" s="614">
        <f t="shared" si="6"/>
        <v>0</v>
      </c>
      <c r="N23" s="614">
        <f t="shared" si="6"/>
        <v>0</v>
      </c>
      <c r="O23" s="614">
        <f t="shared" si="6"/>
        <v>0</v>
      </c>
      <c r="P23" s="614">
        <f t="shared" si="6"/>
        <v>0</v>
      </c>
      <c r="Q23" s="614">
        <f t="shared" si="6"/>
        <v>0</v>
      </c>
      <c r="R23" s="614">
        <f t="shared" si="6"/>
        <v>0</v>
      </c>
      <c r="S23" s="614">
        <f t="shared" si="6"/>
        <v>0</v>
      </c>
      <c r="T23" s="614">
        <f t="shared" si="6"/>
        <v>0</v>
      </c>
      <c r="U23" s="614">
        <f t="shared" si="6"/>
        <v>0</v>
      </c>
      <c r="V23" s="622"/>
      <c r="W23" s="623"/>
      <c r="X23" s="596"/>
      <c r="Y23" s="596"/>
      <c r="Z23" s="596"/>
      <c r="AA23" s="596"/>
      <c r="AB23" s="596"/>
      <c r="AC23" s="596"/>
      <c r="AD23" s="596"/>
    </row>
    <row r="24" spans="1:30" ht="33.75" customHeight="1">
      <c r="A24" s="596"/>
      <c r="B24" s="655"/>
      <c r="C24" s="1106" t="s">
        <v>840</v>
      </c>
      <c r="D24" s="1106"/>
      <c r="E24" s="1106"/>
      <c r="F24" s="1106"/>
      <c r="G24" s="656"/>
      <c r="H24" s="635"/>
      <c r="I24" s="635"/>
      <c r="J24" s="635"/>
      <c r="K24" s="635"/>
      <c r="L24" s="635"/>
      <c r="M24" s="635"/>
      <c r="N24" s="635"/>
      <c r="O24" s="635"/>
      <c r="P24" s="635"/>
      <c r="Q24" s="635"/>
      <c r="R24" s="635"/>
      <c r="S24" s="635"/>
      <c r="T24" s="635"/>
      <c r="U24" s="635"/>
      <c r="V24" s="622"/>
      <c r="W24" s="623"/>
      <c r="X24" s="596"/>
      <c r="Y24" s="596"/>
      <c r="Z24" s="596"/>
      <c r="AA24" s="596"/>
      <c r="AB24" s="596"/>
      <c r="AC24" s="596"/>
      <c r="AD24" s="596"/>
    </row>
    <row r="25" spans="1:30" ht="15" customHeight="1">
      <c r="A25" s="596"/>
      <c r="B25" s="606"/>
      <c r="C25" s="657"/>
      <c r="D25" s="608" t="s">
        <v>793</v>
      </c>
      <c r="E25" s="609"/>
      <c r="F25" s="609"/>
      <c r="G25" s="611"/>
      <c r="H25" s="611"/>
      <c r="I25" s="611"/>
      <c r="J25" s="614">
        <f aca="true" t="shared" si="7" ref="J25:U25">SUM(G24:I24)</f>
        <v>0</v>
      </c>
      <c r="K25" s="614">
        <f t="shared" si="7"/>
        <v>0</v>
      </c>
      <c r="L25" s="614">
        <f t="shared" si="7"/>
        <v>0</v>
      </c>
      <c r="M25" s="614">
        <f t="shared" si="7"/>
        <v>0</v>
      </c>
      <c r="N25" s="614">
        <f t="shared" si="7"/>
        <v>0</v>
      </c>
      <c r="O25" s="614">
        <f t="shared" si="7"/>
        <v>0</v>
      </c>
      <c r="P25" s="614">
        <f t="shared" si="7"/>
        <v>0</v>
      </c>
      <c r="Q25" s="614">
        <f t="shared" si="7"/>
        <v>0</v>
      </c>
      <c r="R25" s="614">
        <f t="shared" si="7"/>
        <v>0</v>
      </c>
      <c r="S25" s="614">
        <f t="shared" si="7"/>
        <v>0</v>
      </c>
      <c r="T25" s="614">
        <f t="shared" si="7"/>
        <v>0</v>
      </c>
      <c r="U25" s="614">
        <f t="shared" si="7"/>
        <v>0</v>
      </c>
      <c r="V25" s="622"/>
      <c r="W25" s="623"/>
      <c r="X25" s="596"/>
      <c r="Y25" s="596"/>
      <c r="Z25" s="596"/>
      <c r="AA25" s="596"/>
      <c r="AB25" s="596"/>
      <c r="AC25" s="596"/>
      <c r="AD25" s="596"/>
    </row>
    <row r="26" spans="1:30" ht="30" customHeight="1">
      <c r="A26" s="596"/>
      <c r="B26" s="606"/>
      <c r="C26" s="1102" t="s">
        <v>841</v>
      </c>
      <c r="D26" s="1102"/>
      <c r="E26" s="1102"/>
      <c r="F26" s="1102"/>
      <c r="G26" s="635"/>
      <c r="H26" s="635"/>
      <c r="I26" s="635"/>
      <c r="J26" s="635"/>
      <c r="K26" s="635"/>
      <c r="L26" s="635"/>
      <c r="M26" s="635"/>
      <c r="N26" s="635"/>
      <c r="O26" s="635"/>
      <c r="P26" s="635"/>
      <c r="Q26" s="635"/>
      <c r="R26" s="635"/>
      <c r="S26" s="635"/>
      <c r="T26" s="635"/>
      <c r="U26" s="635"/>
      <c r="V26" s="622"/>
      <c r="W26" s="623"/>
      <c r="X26" s="596"/>
      <c r="Y26" s="596"/>
      <c r="Z26" s="596"/>
      <c r="AA26" s="596"/>
      <c r="AB26" s="596"/>
      <c r="AC26" s="596"/>
      <c r="AD26" s="596"/>
    </row>
    <row r="27" spans="1:30" ht="15" customHeight="1">
      <c r="A27" s="596"/>
      <c r="B27" s="615"/>
      <c r="C27" s="607"/>
      <c r="D27" s="615" t="s">
        <v>795</v>
      </c>
      <c r="E27" s="616"/>
      <c r="F27" s="616"/>
      <c r="G27" s="611"/>
      <c r="H27" s="611"/>
      <c r="I27" s="611"/>
      <c r="J27" s="614">
        <f aca="true" t="shared" si="8" ref="J27:U27">SUM(G26:I26)</f>
        <v>0</v>
      </c>
      <c r="K27" s="614">
        <f t="shared" si="8"/>
        <v>0</v>
      </c>
      <c r="L27" s="614">
        <f t="shared" si="8"/>
        <v>0</v>
      </c>
      <c r="M27" s="614">
        <f t="shared" si="8"/>
        <v>0</v>
      </c>
      <c r="N27" s="614">
        <f t="shared" si="8"/>
        <v>0</v>
      </c>
      <c r="O27" s="614">
        <f t="shared" si="8"/>
        <v>0</v>
      </c>
      <c r="P27" s="614">
        <f t="shared" si="8"/>
        <v>0</v>
      </c>
      <c r="Q27" s="614">
        <f t="shared" si="8"/>
        <v>0</v>
      </c>
      <c r="R27" s="614">
        <f t="shared" si="8"/>
        <v>0</v>
      </c>
      <c r="S27" s="614">
        <f t="shared" si="8"/>
        <v>0</v>
      </c>
      <c r="T27" s="614">
        <f t="shared" si="8"/>
        <v>0</v>
      </c>
      <c r="U27" s="614">
        <f t="shared" si="8"/>
        <v>0</v>
      </c>
      <c r="V27" s="622"/>
      <c r="W27" s="623"/>
      <c r="X27" s="596"/>
      <c r="Y27" s="596"/>
      <c r="Z27" s="596"/>
      <c r="AA27" s="596"/>
      <c r="AB27" s="596"/>
      <c r="AC27" s="596"/>
      <c r="AD27" s="596"/>
    </row>
    <row r="28" spans="1:30" ht="15" customHeight="1">
      <c r="A28" s="596"/>
      <c r="B28" s="1103" t="s">
        <v>842</v>
      </c>
      <c r="C28" s="1103"/>
      <c r="D28" s="1103"/>
      <c r="E28" s="1103"/>
      <c r="F28" s="1103"/>
      <c r="G28" s="611"/>
      <c r="H28" s="611"/>
      <c r="I28" s="611"/>
      <c r="J28" s="634" t="e">
        <f aca="true" t="shared" si="9" ref="J28:U28">J25/J23*100</f>
        <v>#DIV/0!</v>
      </c>
      <c r="K28" s="634" t="e">
        <f t="shared" si="9"/>
        <v>#DIV/0!</v>
      </c>
      <c r="L28" s="634" t="e">
        <f t="shared" si="9"/>
        <v>#DIV/0!</v>
      </c>
      <c r="M28" s="634" t="e">
        <f t="shared" si="9"/>
        <v>#DIV/0!</v>
      </c>
      <c r="N28" s="634" t="e">
        <f t="shared" si="9"/>
        <v>#DIV/0!</v>
      </c>
      <c r="O28" s="634" t="e">
        <f t="shared" si="9"/>
        <v>#DIV/0!</v>
      </c>
      <c r="P28" s="634" t="e">
        <f t="shared" si="9"/>
        <v>#DIV/0!</v>
      </c>
      <c r="Q28" s="634" t="e">
        <f t="shared" si="9"/>
        <v>#DIV/0!</v>
      </c>
      <c r="R28" s="634" t="e">
        <f t="shared" si="9"/>
        <v>#DIV/0!</v>
      </c>
      <c r="S28" s="634" t="e">
        <f t="shared" si="9"/>
        <v>#DIV/0!</v>
      </c>
      <c r="T28" s="634" t="e">
        <f t="shared" si="9"/>
        <v>#DIV/0!</v>
      </c>
      <c r="U28" s="634" t="e">
        <f t="shared" si="9"/>
        <v>#DIV/0!</v>
      </c>
      <c r="V28" s="622"/>
      <c r="W28" s="623"/>
      <c r="X28" s="596"/>
      <c r="Y28" s="596"/>
      <c r="Z28" s="596"/>
      <c r="AA28" s="596"/>
      <c r="AB28" s="596"/>
      <c r="AC28" s="596"/>
      <c r="AD28" s="596"/>
    </row>
    <row r="29" spans="1:30" ht="15" customHeight="1">
      <c r="A29" s="596"/>
      <c r="B29" s="1103" t="s">
        <v>843</v>
      </c>
      <c r="C29" s="1103"/>
      <c r="D29" s="1103"/>
      <c r="E29" s="1103"/>
      <c r="F29" s="1103"/>
      <c r="G29" s="611"/>
      <c r="H29" s="611"/>
      <c r="I29" s="611"/>
      <c r="J29" s="634" t="e">
        <f aca="true" t="shared" si="10" ref="J29:U29">J27/J23*100</f>
        <v>#DIV/0!</v>
      </c>
      <c r="K29" s="634" t="e">
        <f t="shared" si="10"/>
        <v>#DIV/0!</v>
      </c>
      <c r="L29" s="634" t="e">
        <f t="shared" si="10"/>
        <v>#DIV/0!</v>
      </c>
      <c r="M29" s="634" t="e">
        <f t="shared" si="10"/>
        <v>#DIV/0!</v>
      </c>
      <c r="N29" s="634" t="e">
        <f t="shared" si="10"/>
        <v>#DIV/0!</v>
      </c>
      <c r="O29" s="634" t="e">
        <f t="shared" si="10"/>
        <v>#DIV/0!</v>
      </c>
      <c r="P29" s="634" t="e">
        <f t="shared" si="10"/>
        <v>#DIV/0!</v>
      </c>
      <c r="Q29" s="634" t="e">
        <f t="shared" si="10"/>
        <v>#DIV/0!</v>
      </c>
      <c r="R29" s="634" t="e">
        <f t="shared" si="10"/>
        <v>#DIV/0!</v>
      </c>
      <c r="S29" s="634" t="e">
        <f t="shared" si="10"/>
        <v>#DIV/0!</v>
      </c>
      <c r="T29" s="634" t="e">
        <f t="shared" si="10"/>
        <v>#DIV/0!</v>
      </c>
      <c r="U29" s="634" t="e">
        <f t="shared" si="10"/>
        <v>#DIV/0!</v>
      </c>
      <c r="V29" s="622"/>
      <c r="W29" s="623"/>
      <c r="X29" s="596"/>
      <c r="Y29" s="596"/>
      <c r="Z29" s="596"/>
      <c r="AA29" s="596"/>
      <c r="AB29" s="596"/>
      <c r="AC29" s="596"/>
      <c r="AD29" s="596"/>
    </row>
    <row r="32" ht="27" customHeight="1"/>
    <row r="33" ht="28.5" customHeight="1"/>
    <row r="34" ht="15.75" customHeight="1"/>
  </sheetData>
  <sheetProtection/>
  <mergeCells count="13">
    <mergeCell ref="B29:F29"/>
    <mergeCell ref="C17:AB18"/>
    <mergeCell ref="B21:F21"/>
    <mergeCell ref="B22:F22"/>
    <mergeCell ref="C24:F24"/>
    <mergeCell ref="C26:F26"/>
    <mergeCell ref="B28:F28"/>
    <mergeCell ref="B6:F6"/>
    <mergeCell ref="C9:F9"/>
    <mergeCell ref="C11:F11"/>
    <mergeCell ref="B13:F13"/>
    <mergeCell ref="B14:F14"/>
    <mergeCell ref="B15:F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sheetPr>
    <tabColor indexed="13"/>
  </sheetPr>
  <dimension ref="A1:AV127"/>
  <sheetViews>
    <sheetView view="pageBreakPreview" zoomScaleSheetLayoutView="100" zoomScalePageLayoutView="0" workbookViewId="0" topLeftCell="B1">
      <selection activeCell="P35" sqref="P35"/>
    </sheetView>
  </sheetViews>
  <sheetFormatPr defaultColWidth="9.00390625" defaultRowHeight="13.5"/>
  <cols>
    <col min="1" max="1" width="3.625" style="315" customWidth="1"/>
    <col min="2" max="2" width="5.625" style="314" customWidth="1"/>
    <col min="3" max="3" width="5.625" style="315" customWidth="1"/>
    <col min="4" max="4" width="5.625" style="314" customWidth="1"/>
    <col min="5" max="5" width="6.125" style="314" customWidth="1"/>
    <col min="6" max="8" width="5.625" style="314" customWidth="1"/>
    <col min="9" max="13" width="3.125" style="314" customWidth="1"/>
    <col min="14" max="19" width="3.125" style="315" customWidth="1"/>
    <col min="20" max="24" width="3.125" style="314" customWidth="1"/>
    <col min="25" max="32" width="3.125" style="315" customWidth="1"/>
    <col min="33" max="33" width="5.625" style="315" customWidth="1"/>
    <col min="34" max="34" width="4.375" style="315" customWidth="1"/>
    <col min="35" max="35" width="2.625" style="315" customWidth="1"/>
    <col min="36" max="36" width="6.50390625" style="315" customWidth="1"/>
    <col min="37" max="41" width="5.625" style="315" customWidth="1"/>
    <col min="42" max="16384" width="9.00390625" style="315" customWidth="1"/>
  </cols>
  <sheetData>
    <row r="1" spans="1:48" ht="25.5" customHeight="1">
      <c r="A1" s="309" t="s">
        <v>636</v>
      </c>
      <c r="B1" s="312"/>
      <c r="C1" s="312"/>
      <c r="D1" s="312"/>
      <c r="E1" s="312"/>
      <c r="F1" s="312"/>
      <c r="G1" s="312"/>
      <c r="H1" s="1176" t="s">
        <v>208</v>
      </c>
      <c r="I1" s="1176"/>
      <c r="J1" s="1176"/>
      <c r="K1" s="1176"/>
      <c r="L1" s="1176"/>
      <c r="M1" s="1176"/>
      <c r="N1" s="1176"/>
      <c r="O1" s="1176"/>
      <c r="P1" s="1176"/>
      <c r="Q1" s="1176"/>
      <c r="R1" s="1176"/>
      <c r="S1" s="1176"/>
      <c r="T1" s="1176"/>
      <c r="U1" s="1176"/>
      <c r="V1" s="1176"/>
      <c r="W1" s="1176"/>
      <c r="X1" s="1176"/>
      <c r="Y1" s="1176"/>
      <c r="Z1" s="1176"/>
      <c r="AA1" s="1176"/>
      <c r="AB1" s="1176"/>
      <c r="AC1" s="482"/>
      <c r="AD1" s="482"/>
      <c r="AE1" s="482"/>
      <c r="AF1" s="482"/>
      <c r="AG1" s="482"/>
      <c r="AH1" s="482"/>
      <c r="AI1" s="482"/>
      <c r="AJ1" s="482"/>
      <c r="AK1" s="482"/>
      <c r="AL1" s="482"/>
      <c r="AM1" s="482"/>
      <c r="AN1" s="482"/>
      <c r="AO1" s="482"/>
      <c r="AP1" s="482"/>
      <c r="AQ1" s="482"/>
      <c r="AR1" s="482"/>
      <c r="AS1" s="482"/>
      <c r="AT1" s="482"/>
      <c r="AU1" s="482"/>
      <c r="AV1" s="482"/>
    </row>
    <row r="2" spans="1:40" ht="21.75" customHeight="1">
      <c r="A2" s="313" t="s">
        <v>637</v>
      </c>
      <c r="G2" s="316"/>
      <c r="AL2" s="317"/>
      <c r="AM2" s="317"/>
      <c r="AN2" s="317"/>
    </row>
    <row r="3" spans="1:40" ht="24.75" customHeight="1">
      <c r="A3" s="226"/>
      <c r="B3" s="318" t="s">
        <v>209</v>
      </c>
      <c r="G3" s="319"/>
      <c r="H3" s="319" t="s">
        <v>638</v>
      </c>
      <c r="L3" s="315"/>
      <c r="P3" s="315" t="s">
        <v>639</v>
      </c>
      <c r="S3" s="320"/>
      <c r="AD3" s="320"/>
      <c r="AF3" s="320" t="s">
        <v>640</v>
      </c>
      <c r="AG3" s="320"/>
      <c r="AH3" s="320"/>
      <c r="AI3" s="320"/>
      <c r="AJ3" s="320"/>
      <c r="AK3" s="320"/>
      <c r="AM3" s="317"/>
      <c r="AN3" s="317"/>
    </row>
    <row r="4" spans="1:40" ht="12.75" customHeight="1">
      <c r="A4" s="314"/>
      <c r="B4" s="319"/>
      <c r="C4" s="319"/>
      <c r="D4" s="319"/>
      <c r="E4" s="319"/>
      <c r="F4" s="319"/>
      <c r="G4" s="319"/>
      <c r="H4" s="319"/>
      <c r="I4" s="319"/>
      <c r="J4" s="319"/>
      <c r="K4" s="319"/>
      <c r="L4" s="319"/>
      <c r="M4" s="319"/>
      <c r="N4" s="319"/>
      <c r="O4" s="319"/>
      <c r="P4" s="319"/>
      <c r="R4" s="315" t="s">
        <v>885</v>
      </c>
      <c r="T4" s="319"/>
      <c r="U4" s="319"/>
      <c r="V4" s="319"/>
      <c r="W4" s="319"/>
      <c r="X4" s="319"/>
      <c r="Y4" s="319"/>
      <c r="Z4" s="319"/>
      <c r="AA4" s="319"/>
      <c r="AM4" s="317"/>
      <c r="AN4" s="317"/>
    </row>
    <row r="5" spans="2:40" ht="19.5" customHeight="1">
      <c r="B5" s="318" t="s">
        <v>641</v>
      </c>
      <c r="C5" s="319"/>
      <c r="D5" s="319"/>
      <c r="E5" s="319"/>
      <c r="F5" s="319"/>
      <c r="G5" s="319"/>
      <c r="H5" s="319"/>
      <c r="I5" s="319"/>
      <c r="J5" s="319"/>
      <c r="K5" s="319"/>
      <c r="L5" s="319"/>
      <c r="M5" s="319"/>
      <c r="N5" s="319"/>
      <c r="O5" s="319"/>
      <c r="P5" s="319"/>
      <c r="Q5" s="319"/>
      <c r="R5" s="319"/>
      <c r="S5" s="319"/>
      <c r="T5" s="319"/>
      <c r="U5" s="319"/>
      <c r="V5" s="319"/>
      <c r="W5" s="319" t="s">
        <v>642</v>
      </c>
      <c r="X5" s="319"/>
      <c r="Y5" s="319"/>
      <c r="Z5" s="319"/>
      <c r="AA5" s="319"/>
      <c r="AB5" s="319"/>
      <c r="AC5" s="320"/>
      <c r="AD5" s="320"/>
      <c r="AE5" s="320"/>
      <c r="AF5" s="320"/>
      <c r="AG5" s="320"/>
      <c r="AH5" s="320"/>
      <c r="AI5" s="320"/>
      <c r="AJ5" s="320"/>
      <c r="AK5" s="320"/>
      <c r="AM5" s="317"/>
      <c r="AN5" s="317"/>
    </row>
    <row r="6" spans="1:38" ht="18" customHeight="1">
      <c r="A6" s="314"/>
      <c r="B6" s="1155" t="s">
        <v>210</v>
      </c>
      <c r="C6" s="1156"/>
      <c r="D6" s="1156"/>
      <c r="E6" s="1156"/>
      <c r="F6" s="1156"/>
      <c r="G6" s="1156"/>
      <c r="H6" s="1156"/>
      <c r="I6" s="1150"/>
      <c r="J6" s="1151"/>
      <c r="K6" s="1150"/>
      <c r="L6" s="1151"/>
      <c r="M6" s="1150"/>
      <c r="N6" s="1151"/>
      <c r="O6" s="1150"/>
      <c r="P6" s="1151"/>
      <c r="Q6" s="1150"/>
      <c r="R6" s="1151"/>
      <c r="S6" s="1150"/>
      <c r="T6" s="1151"/>
      <c r="U6" s="1150"/>
      <c r="V6" s="1151"/>
      <c r="W6" s="1150"/>
      <c r="X6" s="1151"/>
      <c r="Y6" s="1150"/>
      <c r="Z6" s="1151"/>
      <c r="AA6" s="1150"/>
      <c r="AB6" s="1151"/>
      <c r="AC6" s="1150"/>
      <c r="AD6" s="1151"/>
      <c r="AE6" s="1150"/>
      <c r="AF6" s="1151"/>
      <c r="AI6" s="317"/>
      <c r="AJ6" s="1172" t="s">
        <v>643</v>
      </c>
      <c r="AK6" s="1172"/>
      <c r="AL6" s="1172"/>
    </row>
    <row r="7" spans="1:38" ht="18" customHeight="1">
      <c r="A7" s="314"/>
      <c r="B7" s="1156"/>
      <c r="C7" s="1156"/>
      <c r="D7" s="1156"/>
      <c r="E7" s="1156"/>
      <c r="F7" s="1156"/>
      <c r="G7" s="1156"/>
      <c r="H7" s="1156"/>
      <c r="I7" s="483"/>
      <c r="J7" s="484" t="s">
        <v>644</v>
      </c>
      <c r="K7" s="483"/>
      <c r="L7" s="484" t="s">
        <v>644</v>
      </c>
      <c r="M7" s="483"/>
      <c r="N7" s="484" t="s">
        <v>644</v>
      </c>
      <c r="O7" s="483"/>
      <c r="P7" s="484" t="s">
        <v>644</v>
      </c>
      <c r="Q7" s="483"/>
      <c r="R7" s="484" t="s">
        <v>644</v>
      </c>
      <c r="S7" s="483"/>
      <c r="T7" s="484" t="s">
        <v>644</v>
      </c>
      <c r="U7" s="483"/>
      <c r="V7" s="484" t="s">
        <v>644</v>
      </c>
      <c r="W7" s="483"/>
      <c r="X7" s="484" t="s">
        <v>644</v>
      </c>
      <c r="Y7" s="483"/>
      <c r="Z7" s="484" t="s">
        <v>644</v>
      </c>
      <c r="AA7" s="483"/>
      <c r="AB7" s="484" t="s">
        <v>644</v>
      </c>
      <c r="AC7" s="483"/>
      <c r="AD7" s="484" t="s">
        <v>644</v>
      </c>
      <c r="AE7" s="483"/>
      <c r="AF7" s="484" t="s">
        <v>644</v>
      </c>
      <c r="AI7" s="317"/>
      <c r="AJ7" s="1173" t="s">
        <v>645</v>
      </c>
      <c r="AK7" s="1174"/>
      <c r="AL7" s="1175"/>
    </row>
    <row r="8" spans="1:38" ht="19.5" customHeight="1">
      <c r="A8" s="314"/>
      <c r="B8" s="322" t="s">
        <v>216</v>
      </c>
      <c r="C8" s="323" t="s">
        <v>646</v>
      </c>
      <c r="D8" s="324"/>
      <c r="E8" s="324"/>
      <c r="F8" s="324"/>
      <c r="G8" s="324"/>
      <c r="H8" s="324"/>
      <c r="I8" s="1131"/>
      <c r="J8" s="1132"/>
      <c r="K8" s="1131"/>
      <c r="L8" s="1132"/>
      <c r="M8" s="1131"/>
      <c r="N8" s="1132"/>
      <c r="O8" s="1131"/>
      <c r="P8" s="1132"/>
      <c r="Q8" s="1131"/>
      <c r="R8" s="1132"/>
      <c r="S8" s="1131"/>
      <c r="T8" s="1132"/>
      <c r="U8" s="1131"/>
      <c r="V8" s="1132"/>
      <c r="W8" s="1131"/>
      <c r="X8" s="1132"/>
      <c r="Y8" s="1131"/>
      <c r="Z8" s="1132"/>
      <c r="AA8" s="1131"/>
      <c r="AB8" s="1132"/>
      <c r="AC8" s="1131"/>
      <c r="AD8" s="1132"/>
      <c r="AE8" s="1131"/>
      <c r="AF8" s="1132"/>
      <c r="AI8" s="317"/>
      <c r="AJ8" s="1170"/>
      <c r="AK8" s="1171"/>
      <c r="AL8" s="485" t="s">
        <v>647</v>
      </c>
    </row>
    <row r="9" spans="1:38" ht="19.5" customHeight="1">
      <c r="A9" s="314"/>
      <c r="B9" s="1161" t="s">
        <v>211</v>
      </c>
      <c r="C9" s="1164" t="s">
        <v>648</v>
      </c>
      <c r="D9" s="1165"/>
      <c r="E9" s="1165"/>
      <c r="F9" s="1165"/>
      <c r="G9" s="1165"/>
      <c r="H9" s="1165"/>
      <c r="I9" s="1137"/>
      <c r="J9" s="1138"/>
      <c r="K9" s="1137"/>
      <c r="L9" s="1138"/>
      <c r="M9" s="1148"/>
      <c r="N9" s="1149"/>
      <c r="O9" s="1137"/>
      <c r="P9" s="1138"/>
      <c r="Q9" s="1137"/>
      <c r="R9" s="1138"/>
      <c r="S9" s="1137"/>
      <c r="T9" s="1138"/>
      <c r="U9" s="1137"/>
      <c r="V9" s="1138"/>
      <c r="W9" s="1137"/>
      <c r="X9" s="1138"/>
      <c r="Y9" s="1137"/>
      <c r="Z9" s="1138"/>
      <c r="AA9" s="1137"/>
      <c r="AB9" s="1138"/>
      <c r="AC9" s="1137"/>
      <c r="AD9" s="1138"/>
      <c r="AE9" s="1137"/>
      <c r="AF9" s="1138"/>
      <c r="AI9" s="317"/>
      <c r="AJ9" s="1168" t="s">
        <v>649</v>
      </c>
      <c r="AK9" s="1168"/>
      <c r="AL9" s="1168"/>
    </row>
    <row r="10" spans="1:38" ht="19.5" customHeight="1" thickBot="1">
      <c r="A10" s="314"/>
      <c r="B10" s="1163"/>
      <c r="C10" s="1166" t="s">
        <v>650</v>
      </c>
      <c r="D10" s="1167"/>
      <c r="E10" s="1167"/>
      <c r="F10" s="1167"/>
      <c r="G10" s="1167"/>
      <c r="H10" s="1167"/>
      <c r="I10" s="1115"/>
      <c r="J10" s="1116"/>
      <c r="K10" s="1115"/>
      <c r="L10" s="1116"/>
      <c r="M10" s="1124"/>
      <c r="N10" s="1125"/>
      <c r="O10" s="1115"/>
      <c r="P10" s="1116"/>
      <c r="Q10" s="1115"/>
      <c r="R10" s="1116"/>
      <c r="S10" s="1115"/>
      <c r="T10" s="1116"/>
      <c r="U10" s="1115"/>
      <c r="V10" s="1116"/>
      <c r="W10" s="1115"/>
      <c r="X10" s="1116"/>
      <c r="Y10" s="1115"/>
      <c r="Z10" s="1116"/>
      <c r="AA10" s="1115"/>
      <c r="AB10" s="1116"/>
      <c r="AC10" s="1115"/>
      <c r="AD10" s="1116"/>
      <c r="AE10" s="1115"/>
      <c r="AF10" s="1116"/>
      <c r="AI10" s="317"/>
      <c r="AJ10" s="1169"/>
      <c r="AK10" s="1169"/>
      <c r="AL10" s="1169"/>
    </row>
    <row r="11" spans="1:37" ht="19.5" customHeight="1" thickTop="1">
      <c r="A11" s="314"/>
      <c r="B11" s="1128" t="s">
        <v>532</v>
      </c>
      <c r="C11" s="1129"/>
      <c r="D11" s="1129"/>
      <c r="E11" s="1129"/>
      <c r="F11" s="1129"/>
      <c r="G11" s="1129"/>
      <c r="H11" s="1130"/>
      <c r="I11" s="1120"/>
      <c r="J11" s="1121"/>
      <c r="K11" s="1120"/>
      <c r="L11" s="1121"/>
      <c r="M11" s="1111" t="e">
        <f>ROUNDUP((M10+K10+I10+M9+K9+I9)/(M8+K8+I8)*100,3)</f>
        <v>#DIV/0!</v>
      </c>
      <c r="N11" s="1112"/>
      <c r="O11" s="1111" t="e">
        <f>ROUNDUP((O10+M10+K10+O9+M9+K9)/(O8+M8+K8)*100,3)</f>
        <v>#DIV/0!</v>
      </c>
      <c r="P11" s="1112"/>
      <c r="Q11" s="1111" t="e">
        <f>ROUNDUP((Q10+O10+M10+Q9+O9+M9)/(Q8+O8+M8)*100,3)</f>
        <v>#DIV/0!</v>
      </c>
      <c r="R11" s="1112"/>
      <c r="S11" s="1111" t="e">
        <f>ROUNDUP((S10+Q10+O10+S9+Q9+O9)/(S8+Q8+O8)*100,3)</f>
        <v>#DIV/0!</v>
      </c>
      <c r="T11" s="1112"/>
      <c r="U11" s="1111" t="e">
        <f>ROUNDUP((U10+S10+Q10+U9+S9+Q9)/(U8+S8+Q8)*100,3)</f>
        <v>#DIV/0!</v>
      </c>
      <c r="V11" s="1112"/>
      <c r="W11" s="1111" t="e">
        <f>ROUNDUP((W10+U10+S10+W9+U9+S9)/(W8+U8+S8)*100,3)</f>
        <v>#DIV/0!</v>
      </c>
      <c r="X11" s="1112"/>
      <c r="Y11" s="1111" t="e">
        <f>ROUNDUP((Y10+W10+U10+Y9+W9+U9)/(Y8+W8+U8)*100,3)</f>
        <v>#DIV/0!</v>
      </c>
      <c r="Z11" s="1112"/>
      <c r="AA11" s="1111" t="e">
        <f>ROUNDUP((AA10+Y10+W10+AA9+Y9+W9)/(AA8+Y8+W8)*100,3)</f>
        <v>#DIV/0!</v>
      </c>
      <c r="AB11" s="1112"/>
      <c r="AC11" s="1111" t="e">
        <f>ROUNDUP((AC10+AA10+Y10+AC9+AA9+Y9)/(AC8+AA8+Y8)*100,3)</f>
        <v>#DIV/0!</v>
      </c>
      <c r="AD11" s="1112"/>
      <c r="AE11" s="1111" t="e">
        <f>ROUNDUP((AE10+AC10+AA10+AE9+AC9+AA9)/(AE8+AC8+AA8)*100,3)</f>
        <v>#DIV/0!</v>
      </c>
      <c r="AF11" s="1112"/>
      <c r="AG11" s="315" t="s">
        <v>212</v>
      </c>
      <c r="AH11" s="486" t="s">
        <v>651</v>
      </c>
      <c r="AI11" s="317"/>
      <c r="AJ11" s="317"/>
      <c r="AK11" s="317"/>
    </row>
    <row r="12" spans="1:37" ht="19.5" customHeight="1">
      <c r="A12" s="314"/>
      <c r="B12" s="1161" t="s">
        <v>652</v>
      </c>
      <c r="C12" s="1164" t="s">
        <v>653</v>
      </c>
      <c r="D12" s="1165"/>
      <c r="E12" s="1165"/>
      <c r="F12" s="1165"/>
      <c r="G12" s="1165"/>
      <c r="H12" s="1165"/>
      <c r="I12" s="1137"/>
      <c r="J12" s="1138"/>
      <c r="K12" s="1137"/>
      <c r="L12" s="1138"/>
      <c r="M12" s="1148"/>
      <c r="N12" s="1149"/>
      <c r="O12" s="1137"/>
      <c r="P12" s="1138"/>
      <c r="Q12" s="1137"/>
      <c r="R12" s="1138"/>
      <c r="S12" s="1137"/>
      <c r="T12" s="1138"/>
      <c r="U12" s="1137"/>
      <c r="V12" s="1138"/>
      <c r="W12" s="1137"/>
      <c r="X12" s="1138"/>
      <c r="Y12" s="1137"/>
      <c r="Z12" s="1138"/>
      <c r="AA12" s="1137"/>
      <c r="AB12" s="1138"/>
      <c r="AC12" s="1137"/>
      <c r="AD12" s="1138"/>
      <c r="AE12" s="1137"/>
      <c r="AF12" s="1138"/>
      <c r="AI12" s="317"/>
      <c r="AJ12" s="317"/>
      <c r="AK12" s="317"/>
    </row>
    <row r="13" spans="1:37" ht="19.5" customHeight="1">
      <c r="A13" s="314"/>
      <c r="B13" s="1162"/>
      <c r="C13" s="1159" t="s">
        <v>654</v>
      </c>
      <c r="D13" s="1160"/>
      <c r="E13" s="1160"/>
      <c r="F13" s="1160"/>
      <c r="G13" s="1160"/>
      <c r="H13" s="1160"/>
      <c r="I13" s="1131"/>
      <c r="J13" s="1132"/>
      <c r="K13" s="1131"/>
      <c r="L13" s="1132"/>
      <c r="M13" s="1141"/>
      <c r="N13" s="1142"/>
      <c r="O13" s="1131"/>
      <c r="P13" s="1132"/>
      <c r="Q13" s="1131"/>
      <c r="R13" s="1132"/>
      <c r="S13" s="1131"/>
      <c r="T13" s="1132"/>
      <c r="U13" s="1131"/>
      <c r="V13" s="1132"/>
      <c r="W13" s="1131"/>
      <c r="X13" s="1132"/>
      <c r="Y13" s="1131"/>
      <c r="Z13" s="1132"/>
      <c r="AA13" s="1131"/>
      <c r="AB13" s="1132"/>
      <c r="AC13" s="1131"/>
      <c r="AD13" s="1132"/>
      <c r="AE13" s="1131"/>
      <c r="AF13" s="1132"/>
      <c r="AI13" s="317"/>
      <c r="AJ13" s="317"/>
      <c r="AK13" s="317"/>
    </row>
    <row r="14" spans="1:37" ht="19.5" customHeight="1" thickBot="1">
      <c r="A14" s="314"/>
      <c r="B14" s="1163"/>
      <c r="C14" s="1157" t="s">
        <v>655</v>
      </c>
      <c r="D14" s="1158"/>
      <c r="E14" s="1158"/>
      <c r="F14" s="1158"/>
      <c r="G14" s="1158"/>
      <c r="H14" s="1158"/>
      <c r="I14" s="1126"/>
      <c r="J14" s="1127"/>
      <c r="K14" s="1126"/>
      <c r="L14" s="1127"/>
      <c r="M14" s="1135"/>
      <c r="N14" s="1136"/>
      <c r="O14" s="1126"/>
      <c r="P14" s="1127"/>
      <c r="Q14" s="1126"/>
      <c r="R14" s="1127"/>
      <c r="S14" s="1126"/>
      <c r="T14" s="1127"/>
      <c r="U14" s="1126"/>
      <c r="V14" s="1127"/>
      <c r="W14" s="1126"/>
      <c r="X14" s="1127"/>
      <c r="Y14" s="1126"/>
      <c r="Z14" s="1127"/>
      <c r="AA14" s="1126"/>
      <c r="AB14" s="1127"/>
      <c r="AC14" s="1126"/>
      <c r="AD14" s="1127"/>
      <c r="AE14" s="1126"/>
      <c r="AF14" s="1127"/>
      <c r="AI14" s="317"/>
      <c r="AJ14" s="317"/>
      <c r="AK14" s="317"/>
    </row>
    <row r="15" spans="1:37" ht="19.5" customHeight="1" thickTop="1">
      <c r="A15" s="314"/>
      <c r="B15" s="1128" t="s">
        <v>656</v>
      </c>
      <c r="C15" s="1129"/>
      <c r="D15" s="1129"/>
      <c r="E15" s="1129"/>
      <c r="F15" s="1129"/>
      <c r="G15" s="1129"/>
      <c r="H15" s="1130"/>
      <c r="I15" s="1120"/>
      <c r="J15" s="1121"/>
      <c r="K15" s="1120"/>
      <c r="L15" s="1121"/>
      <c r="M15" s="1111" t="e">
        <f>ROUNDUP((M14+K14+I14+M13+K13+I13+M12+K12+I12)/(I8+K8+M8)*100,3)</f>
        <v>#DIV/0!</v>
      </c>
      <c r="N15" s="1112"/>
      <c r="O15" s="1111" t="e">
        <f>ROUNDUP((O14+M14+K14+O13+M13+K13+O12+M12+K12)/(K8+M8+O8)*100,3)</f>
        <v>#DIV/0!</v>
      </c>
      <c r="P15" s="1112"/>
      <c r="Q15" s="1111" t="e">
        <f>ROUNDUP((Q14+O14+M14+Q13+O13+M13+Q12+O12+M12)/(M8+O8+Q8)*100,3)</f>
        <v>#DIV/0!</v>
      </c>
      <c r="R15" s="1112"/>
      <c r="S15" s="1111" t="e">
        <f>ROUNDUP((S14+Q14+O14+S13+Q13+O13+S12+Q12+O12)/(O8+Q8+S8)*100,3)</f>
        <v>#DIV/0!</v>
      </c>
      <c r="T15" s="1112"/>
      <c r="U15" s="1111" t="e">
        <f>ROUNDUP((U14+S14+Q14+U13+S13+Q13+U12+S12+Q12)/(Q8+S8+U8)*100,3)</f>
        <v>#DIV/0!</v>
      </c>
      <c r="V15" s="1112"/>
      <c r="W15" s="1111" t="e">
        <f>ROUNDUP((W14+U14+S14+W13+U13+S13+W12+U12+S12)/(S8+U8+W8)*100,3)</f>
        <v>#DIV/0!</v>
      </c>
      <c r="X15" s="1112"/>
      <c r="Y15" s="1111" t="e">
        <f>ROUNDUP((Y14+W14+U14+Y13+W13+U13+Y12+W12+U12)/(U8+W8+Y8)*100,3)</f>
        <v>#DIV/0!</v>
      </c>
      <c r="Z15" s="1112"/>
      <c r="AA15" s="1111" t="e">
        <f>ROUNDUP((AA14+Y14+W14+AA13+Y13+W13+AA12+Y12+W12)/(W8+Y8+AA8)*100,3)</f>
        <v>#DIV/0!</v>
      </c>
      <c r="AB15" s="1112"/>
      <c r="AC15" s="1111" t="e">
        <f>ROUNDUP((AC14+AA14+Y14+AC13+AA13+Y13+AC12+AA12+Y12)/(Y8+AA8+AC8)*100,3)</f>
        <v>#DIV/0!</v>
      </c>
      <c r="AD15" s="1112"/>
      <c r="AE15" s="1111" t="e">
        <f>ROUNDUP((AE14+AC14+AA14+AE13+AC13+AA13+AE12+AC12+AA12)/(AA8+AC8+AE8)*100,3)</f>
        <v>#DIV/0!</v>
      </c>
      <c r="AF15" s="1112"/>
      <c r="AG15" s="315" t="s">
        <v>212</v>
      </c>
      <c r="AH15" s="486" t="s">
        <v>657</v>
      </c>
      <c r="AI15" s="317"/>
      <c r="AJ15" s="317"/>
      <c r="AK15" s="317"/>
    </row>
    <row r="16" spans="1:27" s="400" customFormat="1" ht="12" customHeight="1">
      <c r="A16" s="401"/>
      <c r="B16" s="397"/>
      <c r="C16" s="398"/>
      <c r="D16" s="402"/>
      <c r="E16" s="398"/>
      <c r="F16" s="398"/>
      <c r="G16" s="403"/>
      <c r="H16" s="403"/>
      <c r="I16" s="403"/>
      <c r="J16" s="403"/>
      <c r="K16" s="403"/>
      <c r="L16" s="403"/>
      <c r="M16" s="403"/>
      <c r="N16" s="403"/>
      <c r="O16" s="403"/>
      <c r="P16" s="403"/>
      <c r="T16" s="403"/>
      <c r="U16" s="403"/>
      <c r="V16" s="403"/>
      <c r="W16" s="403"/>
      <c r="X16" s="403"/>
      <c r="Y16" s="403"/>
      <c r="Z16" s="403"/>
      <c r="AA16" s="403"/>
    </row>
    <row r="17" spans="2:40" ht="19.5" customHeight="1">
      <c r="B17" s="318" t="s">
        <v>658</v>
      </c>
      <c r="C17" s="319"/>
      <c r="D17" s="319"/>
      <c r="E17" s="319"/>
      <c r="F17" s="319"/>
      <c r="G17" s="319"/>
      <c r="H17" s="319"/>
      <c r="I17" s="319"/>
      <c r="J17" s="319"/>
      <c r="K17" s="319"/>
      <c r="L17" s="319"/>
      <c r="M17" s="319"/>
      <c r="N17" s="319"/>
      <c r="O17" s="319"/>
      <c r="P17" s="319"/>
      <c r="Q17" s="319"/>
      <c r="R17" s="319"/>
      <c r="S17" s="319"/>
      <c r="T17" s="319"/>
      <c r="U17" s="319"/>
      <c r="V17" s="319"/>
      <c r="W17" s="319" t="s">
        <v>642</v>
      </c>
      <c r="X17" s="319"/>
      <c r="Y17" s="319"/>
      <c r="Z17" s="319"/>
      <c r="AA17" s="319"/>
      <c r="AB17" s="319"/>
      <c r="AC17" s="320"/>
      <c r="AD17" s="320"/>
      <c r="AE17" s="320"/>
      <c r="AF17" s="320"/>
      <c r="AG17" s="320"/>
      <c r="AH17" s="320"/>
      <c r="AI17" s="320"/>
      <c r="AJ17" s="320"/>
      <c r="AK17" s="320"/>
      <c r="AM17" s="317"/>
      <c r="AN17" s="317"/>
    </row>
    <row r="18" spans="1:37" ht="18" customHeight="1">
      <c r="A18" s="314"/>
      <c r="B18" s="1155" t="s">
        <v>210</v>
      </c>
      <c r="C18" s="1156"/>
      <c r="D18" s="1156"/>
      <c r="E18" s="1156"/>
      <c r="F18" s="1156"/>
      <c r="G18" s="1156"/>
      <c r="H18" s="1156"/>
      <c r="I18" s="1150"/>
      <c r="J18" s="1151"/>
      <c r="K18" s="1150"/>
      <c r="L18" s="1151"/>
      <c r="M18" s="1150"/>
      <c r="N18" s="1151"/>
      <c r="O18" s="1150"/>
      <c r="P18" s="1151"/>
      <c r="Q18" s="1150"/>
      <c r="R18" s="1151"/>
      <c r="S18" s="1150"/>
      <c r="T18" s="1151"/>
      <c r="U18" s="1150"/>
      <c r="V18" s="1151"/>
      <c r="W18" s="1150"/>
      <c r="X18" s="1151"/>
      <c r="Y18" s="1150"/>
      <c r="Z18" s="1151"/>
      <c r="AA18" s="1150"/>
      <c r="AB18" s="1151"/>
      <c r="AC18" s="1150"/>
      <c r="AD18" s="1151"/>
      <c r="AE18" s="1150"/>
      <c r="AF18" s="1151"/>
      <c r="AI18" s="317"/>
      <c r="AJ18" s="317"/>
      <c r="AK18" s="317"/>
    </row>
    <row r="19" spans="1:37" ht="18" customHeight="1">
      <c r="A19" s="314"/>
      <c r="B19" s="1156"/>
      <c r="C19" s="1156"/>
      <c r="D19" s="1156"/>
      <c r="E19" s="1156"/>
      <c r="F19" s="1156"/>
      <c r="G19" s="1156"/>
      <c r="H19" s="1156"/>
      <c r="I19" s="483"/>
      <c r="J19" s="484" t="s">
        <v>644</v>
      </c>
      <c r="K19" s="483"/>
      <c r="L19" s="484" t="s">
        <v>644</v>
      </c>
      <c r="M19" s="483"/>
      <c r="N19" s="484" t="s">
        <v>644</v>
      </c>
      <c r="O19" s="483"/>
      <c r="P19" s="484" t="s">
        <v>644</v>
      </c>
      <c r="Q19" s="483"/>
      <c r="R19" s="484" t="s">
        <v>644</v>
      </c>
      <c r="S19" s="483"/>
      <c r="T19" s="484" t="s">
        <v>644</v>
      </c>
      <c r="U19" s="483"/>
      <c r="V19" s="484" t="s">
        <v>644</v>
      </c>
      <c r="W19" s="483"/>
      <c r="X19" s="484" t="s">
        <v>644</v>
      </c>
      <c r="Y19" s="483"/>
      <c r="Z19" s="484" t="s">
        <v>644</v>
      </c>
      <c r="AA19" s="483"/>
      <c r="AB19" s="484" t="s">
        <v>644</v>
      </c>
      <c r="AC19" s="483"/>
      <c r="AD19" s="484" t="s">
        <v>644</v>
      </c>
      <c r="AE19" s="483"/>
      <c r="AF19" s="484" t="s">
        <v>644</v>
      </c>
      <c r="AI19" s="317"/>
      <c r="AJ19" s="317"/>
      <c r="AK19" s="317"/>
    </row>
    <row r="20" spans="1:37" ht="19.5" customHeight="1">
      <c r="A20" s="314"/>
      <c r="B20" s="321" t="s">
        <v>216</v>
      </c>
      <c r="C20" s="1152" t="s">
        <v>659</v>
      </c>
      <c r="D20" s="1153"/>
      <c r="E20" s="1153"/>
      <c r="F20" s="1153"/>
      <c r="G20" s="1153"/>
      <c r="H20" s="1154"/>
      <c r="I20" s="1131"/>
      <c r="J20" s="1132"/>
      <c r="K20" s="1131"/>
      <c r="L20" s="1132"/>
      <c r="M20" s="1131"/>
      <c r="N20" s="1132"/>
      <c r="O20" s="1131"/>
      <c r="P20" s="1132"/>
      <c r="Q20" s="1131"/>
      <c r="R20" s="1132"/>
      <c r="S20" s="1131"/>
      <c r="T20" s="1132"/>
      <c r="U20" s="1131"/>
      <c r="V20" s="1132"/>
      <c r="W20" s="1131"/>
      <c r="X20" s="1132"/>
      <c r="Y20" s="1131"/>
      <c r="Z20" s="1132"/>
      <c r="AA20" s="1131"/>
      <c r="AB20" s="1132"/>
      <c r="AC20" s="1131"/>
      <c r="AD20" s="1132"/>
      <c r="AE20" s="1131"/>
      <c r="AF20" s="1132"/>
      <c r="AI20" s="317"/>
      <c r="AJ20" s="317"/>
      <c r="AK20" s="317"/>
    </row>
    <row r="21" spans="1:37" ht="19.5" customHeight="1">
      <c r="A21" s="314"/>
      <c r="B21" s="1143" t="s">
        <v>211</v>
      </c>
      <c r="C21" s="1146" t="s">
        <v>660</v>
      </c>
      <c r="D21" s="1147"/>
      <c r="E21" s="1147"/>
      <c r="F21" s="1147"/>
      <c r="G21" s="1147"/>
      <c r="H21" s="1147"/>
      <c r="I21" s="1137"/>
      <c r="J21" s="1138"/>
      <c r="K21" s="1137"/>
      <c r="L21" s="1138"/>
      <c r="M21" s="1148"/>
      <c r="N21" s="1149"/>
      <c r="O21" s="1137"/>
      <c r="P21" s="1138"/>
      <c r="Q21" s="1137"/>
      <c r="R21" s="1138"/>
      <c r="S21" s="1137"/>
      <c r="T21" s="1138"/>
      <c r="U21" s="1137"/>
      <c r="V21" s="1138"/>
      <c r="W21" s="1137"/>
      <c r="X21" s="1138"/>
      <c r="Y21" s="1137"/>
      <c r="Z21" s="1138"/>
      <c r="AA21" s="1137"/>
      <c r="AB21" s="1138"/>
      <c r="AC21" s="1137"/>
      <c r="AD21" s="1138"/>
      <c r="AE21" s="1137"/>
      <c r="AF21" s="1138"/>
      <c r="AI21" s="317"/>
      <c r="AJ21" s="317"/>
      <c r="AK21" s="317"/>
    </row>
    <row r="22" spans="1:37" ht="19.5" customHeight="1" thickBot="1">
      <c r="A22" s="314"/>
      <c r="B22" s="1145"/>
      <c r="C22" s="1122" t="s">
        <v>661</v>
      </c>
      <c r="D22" s="1123"/>
      <c r="E22" s="1123"/>
      <c r="F22" s="1123"/>
      <c r="G22" s="1123"/>
      <c r="H22" s="1123"/>
      <c r="I22" s="1115"/>
      <c r="J22" s="1116"/>
      <c r="K22" s="1115"/>
      <c r="L22" s="1116"/>
      <c r="M22" s="1124"/>
      <c r="N22" s="1125"/>
      <c r="O22" s="1115"/>
      <c r="P22" s="1116"/>
      <c r="Q22" s="1115"/>
      <c r="R22" s="1116"/>
      <c r="S22" s="1115"/>
      <c r="T22" s="1116"/>
      <c r="U22" s="1115"/>
      <c r="V22" s="1116"/>
      <c r="W22" s="1115"/>
      <c r="X22" s="1116"/>
      <c r="Y22" s="1115"/>
      <c r="Z22" s="1116"/>
      <c r="AA22" s="1115"/>
      <c r="AB22" s="1116"/>
      <c r="AC22" s="1115"/>
      <c r="AD22" s="1116"/>
      <c r="AE22" s="1115"/>
      <c r="AF22" s="1116"/>
      <c r="AI22" s="317"/>
      <c r="AJ22" s="317"/>
      <c r="AK22" s="317"/>
    </row>
    <row r="23" spans="1:37" ht="19.5" customHeight="1" thickTop="1">
      <c r="A23" s="314"/>
      <c r="B23" s="1117" t="s">
        <v>532</v>
      </c>
      <c r="C23" s="1118"/>
      <c r="D23" s="1118"/>
      <c r="E23" s="1118"/>
      <c r="F23" s="1118"/>
      <c r="G23" s="1118"/>
      <c r="H23" s="1119"/>
      <c r="I23" s="1120"/>
      <c r="J23" s="1121"/>
      <c r="K23" s="1120"/>
      <c r="L23" s="1121"/>
      <c r="M23" s="1111" t="e">
        <f>ROUNDUP((M22+K22+I22+M21+K21+I21)/(M20+K20+I20)*100,3)</f>
        <v>#DIV/0!</v>
      </c>
      <c r="N23" s="1112"/>
      <c r="O23" s="1111" t="e">
        <f>ROUNDUP((O22+M22+K22+O21+M21+K21)/(O20+M20+K20)*100,3)</f>
        <v>#DIV/0!</v>
      </c>
      <c r="P23" s="1112"/>
      <c r="Q23" s="1111" t="e">
        <f>ROUNDUP((Q22+O22+M22+Q21+O21+M21)/(Q20+O20+M20)*100,3)</f>
        <v>#DIV/0!</v>
      </c>
      <c r="R23" s="1112"/>
      <c r="S23" s="1111" t="e">
        <f>ROUNDUP((S22+Q22+O22+S21+Q21+O21)/(S20+Q20+O20)*100,3)</f>
        <v>#DIV/0!</v>
      </c>
      <c r="T23" s="1112"/>
      <c r="U23" s="1111" t="e">
        <f>ROUNDUP((U22+S22+Q22+U21+S21+Q21)/(U20+S20+Q20)*100,3)</f>
        <v>#DIV/0!</v>
      </c>
      <c r="V23" s="1112"/>
      <c r="W23" s="1111" t="e">
        <f>ROUNDUP((W22+U22+S22+W21+U21+S21)/(W20+U20+S20)*100,3)</f>
        <v>#DIV/0!</v>
      </c>
      <c r="X23" s="1112"/>
      <c r="Y23" s="1111" t="e">
        <f>ROUNDUP((Y22+W22+U22+Y21+W21+U21)/(Y20+W20+U20)*100,3)</f>
        <v>#DIV/0!</v>
      </c>
      <c r="Z23" s="1112"/>
      <c r="AA23" s="1111" t="e">
        <f>ROUNDUP((AA22+Y22+W22+AA21+Y21+W21)/(AA20+Y20+W20)*100,3)</f>
        <v>#DIV/0!</v>
      </c>
      <c r="AB23" s="1112"/>
      <c r="AC23" s="1111" t="e">
        <f>ROUNDUP((AC22+AA22+Y22+AC21+AA21+Y21)/(AC20+AA20+Y20)*100,3)</f>
        <v>#DIV/0!</v>
      </c>
      <c r="AD23" s="1112"/>
      <c r="AE23" s="1111" t="e">
        <f>ROUNDUP((AE22+AC22+AA22+AE21+AC21+AA21)/(AE20+AC20+AA20)*100,3)</f>
        <v>#DIV/0!</v>
      </c>
      <c r="AF23" s="1112"/>
      <c r="AG23" s="315" t="s">
        <v>212</v>
      </c>
      <c r="AH23" s="486" t="s">
        <v>662</v>
      </c>
      <c r="AI23" s="317"/>
      <c r="AJ23" s="317"/>
      <c r="AK23" s="317"/>
    </row>
    <row r="24" spans="1:37" ht="19.5" customHeight="1">
      <c r="A24" s="314"/>
      <c r="B24" s="1143" t="s">
        <v>652</v>
      </c>
      <c r="C24" s="1146" t="s">
        <v>663</v>
      </c>
      <c r="D24" s="1147"/>
      <c r="E24" s="1147"/>
      <c r="F24" s="1147"/>
      <c r="G24" s="1147"/>
      <c r="H24" s="1147"/>
      <c r="I24" s="1137"/>
      <c r="J24" s="1138"/>
      <c r="K24" s="1137"/>
      <c r="L24" s="1138"/>
      <c r="M24" s="1148"/>
      <c r="N24" s="1149"/>
      <c r="O24" s="1137"/>
      <c r="P24" s="1138"/>
      <c r="Q24" s="1137"/>
      <c r="R24" s="1138"/>
      <c r="S24" s="1137"/>
      <c r="T24" s="1138"/>
      <c r="U24" s="1137"/>
      <c r="V24" s="1138"/>
      <c r="W24" s="1137"/>
      <c r="X24" s="1138"/>
      <c r="Y24" s="1137"/>
      <c r="Z24" s="1138"/>
      <c r="AA24" s="1137"/>
      <c r="AB24" s="1138"/>
      <c r="AC24" s="1137"/>
      <c r="AD24" s="1138"/>
      <c r="AE24" s="1137"/>
      <c r="AF24" s="1138"/>
      <c r="AI24" s="317"/>
      <c r="AJ24" s="317"/>
      <c r="AK24" s="317"/>
    </row>
    <row r="25" spans="1:37" ht="19.5" customHeight="1">
      <c r="A25" s="314"/>
      <c r="B25" s="1144"/>
      <c r="C25" s="1139" t="s">
        <v>664</v>
      </c>
      <c r="D25" s="1140"/>
      <c r="E25" s="1140"/>
      <c r="F25" s="1140"/>
      <c r="G25" s="1140"/>
      <c r="H25" s="1140"/>
      <c r="I25" s="1131"/>
      <c r="J25" s="1132"/>
      <c r="K25" s="1131"/>
      <c r="L25" s="1132"/>
      <c r="M25" s="1141"/>
      <c r="N25" s="1142"/>
      <c r="O25" s="1131"/>
      <c r="P25" s="1132"/>
      <c r="Q25" s="1131"/>
      <c r="R25" s="1132"/>
      <c r="S25" s="1131"/>
      <c r="T25" s="1132"/>
      <c r="U25" s="1131"/>
      <c r="V25" s="1132"/>
      <c r="W25" s="1131"/>
      <c r="X25" s="1132"/>
      <c r="Y25" s="1131"/>
      <c r="Z25" s="1132"/>
      <c r="AA25" s="1131"/>
      <c r="AB25" s="1132"/>
      <c r="AC25" s="1131"/>
      <c r="AD25" s="1132"/>
      <c r="AE25" s="1131"/>
      <c r="AF25" s="1132"/>
      <c r="AI25" s="317"/>
      <c r="AJ25" s="317"/>
      <c r="AK25" s="317"/>
    </row>
    <row r="26" spans="1:37" ht="19.5" customHeight="1" thickBot="1">
      <c r="A26" s="314"/>
      <c r="B26" s="1145"/>
      <c r="C26" s="1133" t="s">
        <v>665</v>
      </c>
      <c r="D26" s="1134"/>
      <c r="E26" s="1134"/>
      <c r="F26" s="1134"/>
      <c r="G26" s="1134"/>
      <c r="H26" s="1134"/>
      <c r="I26" s="1126"/>
      <c r="J26" s="1127"/>
      <c r="K26" s="1126"/>
      <c r="L26" s="1127"/>
      <c r="M26" s="1135"/>
      <c r="N26" s="1136"/>
      <c r="O26" s="1126"/>
      <c r="P26" s="1127"/>
      <c r="Q26" s="1126"/>
      <c r="R26" s="1127"/>
      <c r="S26" s="1126"/>
      <c r="T26" s="1127"/>
      <c r="U26" s="1126"/>
      <c r="V26" s="1127"/>
      <c r="W26" s="1126"/>
      <c r="X26" s="1127"/>
      <c r="Y26" s="1126"/>
      <c r="Z26" s="1127"/>
      <c r="AA26" s="1126"/>
      <c r="AB26" s="1127"/>
      <c r="AC26" s="1126"/>
      <c r="AD26" s="1127"/>
      <c r="AE26" s="1126"/>
      <c r="AF26" s="1127"/>
      <c r="AI26" s="317"/>
      <c r="AJ26" s="317"/>
      <c r="AK26" s="317"/>
    </row>
    <row r="27" spans="1:37" ht="19.5" customHeight="1" thickTop="1">
      <c r="A27" s="314"/>
      <c r="B27" s="1128" t="s">
        <v>656</v>
      </c>
      <c r="C27" s="1129"/>
      <c r="D27" s="1129"/>
      <c r="E27" s="1129"/>
      <c r="F27" s="1129"/>
      <c r="G27" s="1129"/>
      <c r="H27" s="1130"/>
      <c r="I27" s="1120"/>
      <c r="J27" s="1121"/>
      <c r="K27" s="1120"/>
      <c r="L27" s="1121"/>
      <c r="M27" s="1111" t="e">
        <f>ROUNDUP((M26+K26+I26+M25+K25+I25+M24+K24+I24)/(I20+K20+M20)*100,3)</f>
        <v>#DIV/0!</v>
      </c>
      <c r="N27" s="1112"/>
      <c r="O27" s="1111" t="e">
        <f>ROUNDUP((O26+M26+K26+O25+M25+K25+O24+M24+K24)/(K20+M20+O20)*100,3)</f>
        <v>#DIV/0!</v>
      </c>
      <c r="P27" s="1112"/>
      <c r="Q27" s="1111" t="e">
        <f>ROUNDUP((Q26+O26+M26+Q25+O25+M25+Q24+O24+M24)/(M20+O20+Q20)*100,3)</f>
        <v>#DIV/0!</v>
      </c>
      <c r="R27" s="1112"/>
      <c r="S27" s="1111" t="e">
        <f>ROUNDUP((S26+Q26+O26+S25+Q25+O25+S24+Q24+O24)/(O20+Q20+S20)*100,3)</f>
        <v>#DIV/0!</v>
      </c>
      <c r="T27" s="1112"/>
      <c r="U27" s="1111" t="e">
        <f>ROUNDUP((U26+S26+Q26+U25+S25+Q25+U24+S24+Q24)/(Q20+S20+U20)*100,3)</f>
        <v>#DIV/0!</v>
      </c>
      <c r="V27" s="1112"/>
      <c r="W27" s="1111" t="e">
        <f>ROUNDUP((W26+U26+S26+W25+U25+S25+W24+U24+S24)/(S20+U20+W20)*100,3)</f>
        <v>#DIV/0!</v>
      </c>
      <c r="X27" s="1112"/>
      <c r="Y27" s="1111" t="e">
        <f>ROUNDUP((Y26+W26+U26+Y25+W25+U25+Y24+W24+U24)/(U20+W20+Y20)*100,3)</f>
        <v>#DIV/0!</v>
      </c>
      <c r="Z27" s="1112"/>
      <c r="AA27" s="1111" t="e">
        <f>ROUNDUP((AA26+Y26+W26+AA25+Y25+W25+AA24+Y24+W24)/(W20+Y20+AA20)*100,3)</f>
        <v>#DIV/0!</v>
      </c>
      <c r="AB27" s="1112"/>
      <c r="AC27" s="1111" t="e">
        <f>ROUNDUP((AC26+AA26+Y26+AC25+AA25+Y25+AC24+AA24+Y24)/(Y20+AA20+AC20)*100,3)</f>
        <v>#DIV/0!</v>
      </c>
      <c r="AD27" s="1112"/>
      <c r="AE27" s="1111" t="e">
        <f>ROUNDUP((AE26+AC26+AA26+AE25+AC25+AA25+AE24+AC24+AA24)/(AA20+AC20+AE20)*100,3)</f>
        <v>#DIV/0!</v>
      </c>
      <c r="AF27" s="1112"/>
      <c r="AG27" s="315" t="s">
        <v>212</v>
      </c>
      <c r="AH27" s="486" t="s">
        <v>666</v>
      </c>
      <c r="AI27" s="317"/>
      <c r="AJ27" s="317"/>
      <c r="AK27" s="317"/>
    </row>
    <row r="28" spans="1:35" ht="19.5" customHeight="1" thickBot="1">
      <c r="A28" s="314"/>
      <c r="B28" s="487" t="s">
        <v>667</v>
      </c>
      <c r="C28" s="1122" t="s">
        <v>668</v>
      </c>
      <c r="D28" s="1123"/>
      <c r="E28" s="1123"/>
      <c r="F28" s="1123"/>
      <c r="G28" s="1123"/>
      <c r="H28" s="1123"/>
      <c r="I28" s="1115"/>
      <c r="J28" s="1116"/>
      <c r="K28" s="1115"/>
      <c r="L28" s="1116"/>
      <c r="M28" s="1124"/>
      <c r="N28" s="1125"/>
      <c r="O28" s="1115"/>
      <c r="P28" s="1116"/>
      <c r="Q28" s="1115"/>
      <c r="R28" s="1116"/>
      <c r="S28" s="1115"/>
      <c r="T28" s="1116"/>
      <c r="U28" s="1115"/>
      <c r="V28" s="1116"/>
      <c r="W28" s="1115"/>
      <c r="X28" s="1116"/>
      <c r="Y28" s="1115"/>
      <c r="Z28" s="1116"/>
      <c r="AA28" s="1115"/>
      <c r="AB28" s="1116"/>
      <c r="AC28" s="1115"/>
      <c r="AD28" s="1116"/>
      <c r="AE28" s="1115"/>
      <c r="AF28" s="1116"/>
      <c r="AI28" s="317"/>
    </row>
    <row r="29" spans="1:35" ht="19.5" customHeight="1" thickTop="1">
      <c r="A29" s="314"/>
      <c r="B29" s="1117" t="s">
        <v>669</v>
      </c>
      <c r="C29" s="1118"/>
      <c r="D29" s="1118"/>
      <c r="E29" s="1118"/>
      <c r="F29" s="1118"/>
      <c r="G29" s="1118"/>
      <c r="H29" s="1119"/>
      <c r="I29" s="1120"/>
      <c r="J29" s="1121"/>
      <c r="K29" s="1120"/>
      <c r="L29" s="1121"/>
      <c r="M29" s="1111" t="e">
        <f>IF($AJ8="",ROUNDUP((M28+K28+I28)/(M20+K20+I20)*100,3),ROUNDUP((M28+K28+I28)/(M20+K20+I20)*100*19/$AJ8,3))</f>
        <v>#DIV/0!</v>
      </c>
      <c r="N29" s="1112"/>
      <c r="O29" s="1111" t="e">
        <f>IF($AJ8="",ROUNDUP((O28+M28+K28)/(O20+M20+K20)*100,3),ROUNDUP((O28+M28+K28)/(O20+M20+K20)*100*19/$AJ8,3))</f>
        <v>#DIV/0!</v>
      </c>
      <c r="P29" s="1112"/>
      <c r="Q29" s="1111" t="e">
        <f>IF($AJ8="",ROUNDUP((Q28+O28+M28)/(Q20+O20+M20)*100,3),ROUNDUP((Q28+O28+M28)/(Q20+O20+M20)*100*19/$AJ8,3))</f>
        <v>#DIV/0!</v>
      </c>
      <c r="R29" s="1112"/>
      <c r="S29" s="1111" t="e">
        <f>IF($AJ8="",ROUNDUP((S28+Q28+O28)/(S20+Q20+O20)*100,3),ROUNDUP((S28+Q28+O28)/(S20+Q20+O20)*100*19/$AJ8,3))</f>
        <v>#DIV/0!</v>
      </c>
      <c r="T29" s="1112"/>
      <c r="U29" s="1111" t="e">
        <f>IF($AJ8="",ROUNDUP((U28+S28+Q28)/(U20+S20+Q20)*100,3),ROUNDUP((U28+S28+Q28)/(U20+S20+Q20)*100*19/$AJ8,3))</f>
        <v>#DIV/0!</v>
      </c>
      <c r="V29" s="1112"/>
      <c r="W29" s="1111" t="e">
        <f>IF($AJ8="",ROUNDUP((W28+U28+S28)/(W20+U20+S20)*100,3),ROUNDUP((W28+U28+S28)/(W20+U20+S20)*100*19/$AJ8,3))</f>
        <v>#DIV/0!</v>
      </c>
      <c r="X29" s="1112"/>
      <c r="Y29" s="1111" t="e">
        <f>IF($AJ8="",ROUNDUP((Y28+W28+U28)/(Y20+W20+U20)*100,3),ROUNDUP((Y28+W28+U28)/(Y20+W20+U20)*100*19/$AJ8,3))</f>
        <v>#DIV/0!</v>
      </c>
      <c r="Z29" s="1112"/>
      <c r="AA29" s="1111" t="e">
        <f>IF($AJ8="",ROUNDUP((AA28+Y28+W28)/(AA20+Y20+W20)*100,3),ROUNDUP((AA28+Y28+W28)/(AA20+Y20+W20)*100*19/$AJ8,3))</f>
        <v>#DIV/0!</v>
      </c>
      <c r="AB29" s="1112"/>
      <c r="AC29" s="1111" t="e">
        <f>IF($AJ8="",ROUNDUP((AC28+AA28+Y28)/(AC20+AA20+Y20)*100,3),ROUNDUP((AC28+AA28+Y28)/(AC20+AA20+Y20)*100*19/$AJ8,3))</f>
        <v>#DIV/0!</v>
      </c>
      <c r="AD29" s="1112"/>
      <c r="AE29" s="1111" t="e">
        <f>IF($AJ8="",ROUNDUP((AE28+AC28+AA28)/(AE20+AC20+AA20)*100,3),ROUNDUP((AE28+AC28+AA28)/(AE20+AC20+AA20)*100*19/$AJ8,3))</f>
        <v>#DIV/0!</v>
      </c>
      <c r="AF29" s="1112"/>
      <c r="AG29" s="315" t="s">
        <v>212</v>
      </c>
      <c r="AH29" s="486" t="s">
        <v>670</v>
      </c>
      <c r="AI29" s="317"/>
    </row>
    <row r="30" spans="1:35" s="400" customFormat="1" ht="18" customHeight="1">
      <c r="A30" s="396"/>
      <c r="B30" s="397" t="s">
        <v>213</v>
      </c>
      <c r="C30" s="1113" t="s">
        <v>844</v>
      </c>
      <c r="D30" s="1114"/>
      <c r="E30" s="1114"/>
      <c r="F30" s="1114"/>
      <c r="G30" s="1114"/>
      <c r="H30" s="1114"/>
      <c r="I30" s="1114"/>
      <c r="J30" s="1114"/>
      <c r="K30" s="1114"/>
      <c r="L30" s="1114"/>
      <c r="M30" s="1114"/>
      <c r="N30" s="1114"/>
      <c r="O30" s="1114"/>
      <c r="P30" s="1114"/>
      <c r="Q30" s="1114"/>
      <c r="R30" s="1114"/>
      <c r="S30" s="1114"/>
      <c r="T30" s="1114"/>
      <c r="U30" s="1114"/>
      <c r="V30" s="1114"/>
      <c r="W30" s="1114"/>
      <c r="X30" s="1114"/>
      <c r="Y30" s="1114"/>
      <c r="Z30" s="1114"/>
      <c r="AA30" s="1114"/>
      <c r="AB30" s="1114"/>
      <c r="AC30" s="1114"/>
      <c r="AD30" s="1114"/>
      <c r="AE30" s="1114"/>
      <c r="AF30" s="1114"/>
      <c r="AG30" s="1114"/>
      <c r="AH30" s="1114"/>
      <c r="AI30" s="1114"/>
    </row>
    <row r="31" spans="1:40" ht="18" customHeight="1">
      <c r="A31" s="314"/>
      <c r="B31" s="325" t="s">
        <v>213</v>
      </c>
      <c r="C31" s="1107" t="s">
        <v>671</v>
      </c>
      <c r="D31" s="1108"/>
      <c r="E31" s="1108"/>
      <c r="F31" s="1108"/>
      <c r="G31" s="1108"/>
      <c r="H31" s="1108"/>
      <c r="I31" s="1108"/>
      <c r="J31" s="1108"/>
      <c r="K31" s="1108"/>
      <c r="L31" s="1108"/>
      <c r="M31" s="1108"/>
      <c r="N31" s="1108"/>
      <c r="O31" s="1108"/>
      <c r="P31" s="1108"/>
      <c r="Q31" s="1108"/>
      <c r="R31" s="1108"/>
      <c r="S31" s="1108"/>
      <c r="T31" s="1108"/>
      <c r="U31" s="1108"/>
      <c r="V31" s="1108"/>
      <c r="W31" s="1108"/>
      <c r="X31" s="1108"/>
      <c r="Y31" s="1108"/>
      <c r="Z31" s="1108"/>
      <c r="AA31" s="1108"/>
      <c r="AB31" s="1108"/>
      <c r="AC31" s="1108"/>
      <c r="AD31" s="1108"/>
      <c r="AE31" s="1108"/>
      <c r="AF31" s="1108"/>
      <c r="AG31" s="1108"/>
      <c r="AH31" s="1108"/>
      <c r="AI31" s="1108"/>
      <c r="AJ31" s="482"/>
      <c r="AM31" s="317"/>
      <c r="AN31" s="317"/>
    </row>
    <row r="32" spans="1:40" s="400" customFormat="1" ht="27" customHeight="1">
      <c r="A32" s="401"/>
      <c r="B32" s="397" t="s">
        <v>213</v>
      </c>
      <c r="C32" s="1109" t="s">
        <v>672</v>
      </c>
      <c r="D32" s="1110"/>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0"/>
      <c r="AD32" s="1110"/>
      <c r="AE32" s="1110"/>
      <c r="AF32" s="1110"/>
      <c r="AG32" s="1110"/>
      <c r="AH32" s="1110"/>
      <c r="AI32" s="1110"/>
      <c r="AJ32" s="440"/>
      <c r="AM32" s="399"/>
      <c r="AN32" s="399"/>
    </row>
    <row r="33" spans="1:27" s="400" customFormat="1" ht="28.5" customHeight="1">
      <c r="A33" s="401"/>
      <c r="B33" s="397" t="s">
        <v>213</v>
      </c>
      <c r="C33" s="398" t="s">
        <v>673</v>
      </c>
      <c r="D33" s="402"/>
      <c r="E33" s="398"/>
      <c r="F33" s="398"/>
      <c r="G33" s="403"/>
      <c r="H33" s="403"/>
      <c r="I33" s="403"/>
      <c r="J33" s="403"/>
      <c r="K33" s="403"/>
      <c r="L33" s="403"/>
      <c r="M33" s="403"/>
      <c r="N33" s="403"/>
      <c r="O33" s="403"/>
      <c r="P33" s="403"/>
      <c r="T33" s="403"/>
      <c r="U33" s="403"/>
      <c r="V33" s="403"/>
      <c r="W33" s="403"/>
      <c r="X33" s="403"/>
      <c r="Y33" s="403"/>
      <c r="Z33" s="403"/>
      <c r="AA33" s="403"/>
    </row>
    <row r="34" spans="1:27" s="400" customFormat="1" ht="15.75" customHeight="1">
      <c r="A34" s="401"/>
      <c r="B34" s="397" t="s">
        <v>213</v>
      </c>
      <c r="C34" s="398" t="s">
        <v>674</v>
      </c>
      <c r="D34" s="402"/>
      <c r="E34" s="398"/>
      <c r="F34" s="398"/>
      <c r="G34" s="403"/>
      <c r="H34" s="403"/>
      <c r="I34" s="403"/>
      <c r="J34" s="403"/>
      <c r="K34" s="403"/>
      <c r="L34" s="403"/>
      <c r="M34" s="403"/>
      <c r="N34" s="403"/>
      <c r="O34" s="403"/>
      <c r="P34" s="403"/>
      <c r="T34" s="403"/>
      <c r="U34" s="403"/>
      <c r="V34" s="403"/>
      <c r="W34" s="403"/>
      <c r="X34" s="403"/>
      <c r="Y34" s="403"/>
      <c r="Z34" s="403"/>
      <c r="AA34" s="403"/>
    </row>
    <row r="35" spans="1:27" s="400" customFormat="1" ht="18" customHeight="1">
      <c r="A35" s="401"/>
      <c r="B35" s="397" t="s">
        <v>213</v>
      </c>
      <c r="C35" s="398" t="s">
        <v>675</v>
      </c>
      <c r="D35" s="402"/>
      <c r="E35" s="398"/>
      <c r="F35" s="398"/>
      <c r="G35" s="403"/>
      <c r="H35" s="403"/>
      <c r="I35" s="403"/>
      <c r="J35" s="403"/>
      <c r="K35" s="403"/>
      <c r="L35" s="403"/>
      <c r="M35" s="403"/>
      <c r="N35" s="403"/>
      <c r="O35" s="403"/>
      <c r="P35" s="403"/>
      <c r="T35" s="403"/>
      <c r="U35" s="403"/>
      <c r="V35" s="403"/>
      <c r="W35" s="403"/>
      <c r="X35" s="403"/>
      <c r="Y35" s="403"/>
      <c r="Z35" s="403"/>
      <c r="AA35" s="403"/>
    </row>
    <row r="36" spans="1:27" s="400" customFormat="1" ht="18" customHeight="1">
      <c r="A36" s="401"/>
      <c r="B36" s="397" t="s">
        <v>213</v>
      </c>
      <c r="C36" s="398" t="s">
        <v>676</v>
      </c>
      <c r="D36" s="402"/>
      <c r="E36" s="398"/>
      <c r="F36" s="398"/>
      <c r="G36" s="403"/>
      <c r="H36" s="403"/>
      <c r="I36" s="403"/>
      <c r="J36" s="403"/>
      <c r="K36" s="403"/>
      <c r="L36" s="403"/>
      <c r="M36" s="403"/>
      <c r="N36" s="403"/>
      <c r="O36" s="403"/>
      <c r="P36" s="403"/>
      <c r="T36" s="403"/>
      <c r="U36" s="403"/>
      <c r="V36" s="403"/>
      <c r="W36" s="403"/>
      <c r="X36" s="403"/>
      <c r="Y36" s="403"/>
      <c r="Z36" s="403"/>
      <c r="AA36" s="403"/>
    </row>
    <row r="37" spans="1:27" ht="24.75" customHeight="1">
      <c r="A37" s="314"/>
      <c r="B37" s="319"/>
      <c r="C37" s="319"/>
      <c r="E37" s="319"/>
      <c r="F37" s="319"/>
      <c r="G37" s="319"/>
      <c r="H37" s="319"/>
      <c r="I37" s="319"/>
      <c r="J37" s="319"/>
      <c r="K37" s="319"/>
      <c r="L37" s="319"/>
      <c r="M37" s="319"/>
      <c r="N37" s="319"/>
      <c r="O37" s="319"/>
      <c r="P37" s="319"/>
      <c r="T37" s="319"/>
      <c r="U37" s="319"/>
      <c r="V37" s="319"/>
      <c r="W37" s="319"/>
      <c r="X37" s="319"/>
      <c r="Y37" s="319"/>
      <c r="Z37" s="319"/>
      <c r="AA37" s="319"/>
    </row>
    <row r="38" ht="24.75" customHeight="1"/>
    <row r="118" spans="1:5" ht="13.5">
      <c r="A118" s="510"/>
      <c r="B118" s="511"/>
      <c r="C118" s="510"/>
      <c r="D118" s="511"/>
      <c r="E118" s="512"/>
    </row>
    <row r="119" spans="1:5" ht="13.5">
      <c r="A119" s="510"/>
      <c r="B119" s="511"/>
      <c r="C119" s="510"/>
      <c r="D119" s="511"/>
      <c r="E119" s="512"/>
    </row>
    <row r="120" spans="1:5" ht="13.5">
      <c r="A120" s="510"/>
      <c r="B120" s="511"/>
      <c r="C120" s="510"/>
      <c r="D120" s="511"/>
      <c r="E120" s="512"/>
    </row>
    <row r="121" spans="1:5" ht="13.5">
      <c r="A121" s="510"/>
      <c r="B121" s="511"/>
      <c r="C121" s="510"/>
      <c r="D121" s="511"/>
      <c r="E121" s="512"/>
    </row>
    <row r="122" spans="1:5" ht="13.5">
      <c r="A122" s="510"/>
      <c r="B122" s="511"/>
      <c r="C122" s="510"/>
      <c r="D122" s="511"/>
      <c r="E122" s="512"/>
    </row>
    <row r="123" spans="1:5" ht="13.5">
      <c r="A123" s="510"/>
      <c r="B123" s="511"/>
      <c r="C123" s="510"/>
      <c r="D123" s="511"/>
      <c r="E123" s="512"/>
    </row>
    <row r="124" spans="1:5" ht="13.5">
      <c r="A124" s="510"/>
      <c r="B124" s="511"/>
      <c r="C124" s="510"/>
      <c r="D124" s="511"/>
      <c r="E124" s="512"/>
    </row>
    <row r="125" spans="1:5" ht="13.5">
      <c r="A125" s="510"/>
      <c r="B125" s="511"/>
      <c r="C125" s="510"/>
      <c r="D125" s="511"/>
      <c r="E125" s="512"/>
    </row>
    <row r="126" spans="1:5" ht="13.5">
      <c r="A126" s="510"/>
      <c r="B126" s="511"/>
      <c r="C126" s="510"/>
      <c r="D126" s="511"/>
      <c r="E126" s="512"/>
    </row>
    <row r="127" spans="1:5" ht="13.5">
      <c r="A127" s="513"/>
      <c r="B127" s="514"/>
      <c r="C127" s="513"/>
      <c r="D127" s="514"/>
      <c r="E127" s="515"/>
    </row>
  </sheetData>
  <sheetProtection/>
  <mergeCells count="271">
    <mergeCell ref="H1:AB1"/>
    <mergeCell ref="B6:H7"/>
    <mergeCell ref="I6:J6"/>
    <mergeCell ref="K6:L6"/>
    <mergeCell ref="M6:N6"/>
    <mergeCell ref="O6:P6"/>
    <mergeCell ref="Q6:R6"/>
    <mergeCell ref="S6:T6"/>
    <mergeCell ref="U6:V6"/>
    <mergeCell ref="W6:X6"/>
    <mergeCell ref="Y6:Z6"/>
    <mergeCell ref="AA6:AB6"/>
    <mergeCell ref="AC6:AD6"/>
    <mergeCell ref="AE6:AF6"/>
    <mergeCell ref="AJ6:AL6"/>
    <mergeCell ref="AJ7:AL7"/>
    <mergeCell ref="I8:J8"/>
    <mergeCell ref="K8:L8"/>
    <mergeCell ref="M8:N8"/>
    <mergeCell ref="O8:P8"/>
    <mergeCell ref="Q8:R8"/>
    <mergeCell ref="S8:T8"/>
    <mergeCell ref="U8:V8"/>
    <mergeCell ref="W8:X8"/>
    <mergeCell ref="Y8:Z8"/>
    <mergeCell ref="AA8:AB8"/>
    <mergeCell ref="AC8:AD8"/>
    <mergeCell ref="AE8:AF8"/>
    <mergeCell ref="AJ8:AK8"/>
    <mergeCell ref="B9:B10"/>
    <mergeCell ref="C9:H9"/>
    <mergeCell ref="I9:J9"/>
    <mergeCell ref="K9:L9"/>
    <mergeCell ref="M9:N9"/>
    <mergeCell ref="O9:P9"/>
    <mergeCell ref="Q9:R9"/>
    <mergeCell ref="S9:T9"/>
    <mergeCell ref="U9:V9"/>
    <mergeCell ref="W9:X9"/>
    <mergeCell ref="Y9:Z9"/>
    <mergeCell ref="AA9:AB9"/>
    <mergeCell ref="AC9:AD9"/>
    <mergeCell ref="AE9:AF9"/>
    <mergeCell ref="AJ9:AL10"/>
    <mergeCell ref="AE10:AF10"/>
    <mergeCell ref="C10:H10"/>
    <mergeCell ref="I10:J10"/>
    <mergeCell ref="K10:L10"/>
    <mergeCell ref="M10:N10"/>
    <mergeCell ref="O10:P10"/>
    <mergeCell ref="Q10:R10"/>
    <mergeCell ref="S10:T10"/>
    <mergeCell ref="U10:V10"/>
    <mergeCell ref="W10:X10"/>
    <mergeCell ref="Y10:Z10"/>
    <mergeCell ref="AA10:AB10"/>
    <mergeCell ref="AC10:AD10"/>
    <mergeCell ref="B11:H11"/>
    <mergeCell ref="I11:J11"/>
    <mergeCell ref="K11:L11"/>
    <mergeCell ref="M11:N11"/>
    <mergeCell ref="O11:P11"/>
    <mergeCell ref="Q11:R11"/>
    <mergeCell ref="S11:T11"/>
    <mergeCell ref="U11:V11"/>
    <mergeCell ref="W11:X11"/>
    <mergeCell ref="Y11:Z11"/>
    <mergeCell ref="AA11:AB11"/>
    <mergeCell ref="AC11:AD11"/>
    <mergeCell ref="AE11:AF11"/>
    <mergeCell ref="B12:B14"/>
    <mergeCell ref="C12:H12"/>
    <mergeCell ref="I12:J12"/>
    <mergeCell ref="K12:L12"/>
    <mergeCell ref="M12:N12"/>
    <mergeCell ref="O12:P12"/>
    <mergeCell ref="Q12:R12"/>
    <mergeCell ref="S12:T12"/>
    <mergeCell ref="U12:V12"/>
    <mergeCell ref="W12:X12"/>
    <mergeCell ref="Y12:Z12"/>
    <mergeCell ref="AA12:AB12"/>
    <mergeCell ref="AC12:AD12"/>
    <mergeCell ref="AE12:AF12"/>
    <mergeCell ref="C13:H13"/>
    <mergeCell ref="I13:J13"/>
    <mergeCell ref="K13:L13"/>
    <mergeCell ref="M13:N13"/>
    <mergeCell ref="O13:P13"/>
    <mergeCell ref="Q13:R13"/>
    <mergeCell ref="S13:T13"/>
    <mergeCell ref="U13:V13"/>
    <mergeCell ref="W13:X13"/>
    <mergeCell ref="Y13:Z13"/>
    <mergeCell ref="AA13:AB13"/>
    <mergeCell ref="AC13:AD13"/>
    <mergeCell ref="AE13:AF13"/>
    <mergeCell ref="C14:H14"/>
    <mergeCell ref="I14:J14"/>
    <mergeCell ref="K14:L14"/>
    <mergeCell ref="M14:N14"/>
    <mergeCell ref="O14:P14"/>
    <mergeCell ref="Q14:R14"/>
    <mergeCell ref="S14:T14"/>
    <mergeCell ref="U14:V14"/>
    <mergeCell ref="W14:X14"/>
    <mergeCell ref="Y14:Z14"/>
    <mergeCell ref="AA14:AB14"/>
    <mergeCell ref="AC14:AD14"/>
    <mergeCell ref="AE14:AF14"/>
    <mergeCell ref="B15:H15"/>
    <mergeCell ref="I15:J15"/>
    <mergeCell ref="K15:L15"/>
    <mergeCell ref="M15:N15"/>
    <mergeCell ref="O15:P15"/>
    <mergeCell ref="Q15:R15"/>
    <mergeCell ref="S15:T15"/>
    <mergeCell ref="U15:V15"/>
    <mergeCell ref="W15:X15"/>
    <mergeCell ref="Y15:Z15"/>
    <mergeCell ref="AA15:AB15"/>
    <mergeCell ref="AC15:AD15"/>
    <mergeCell ref="AE15:AF15"/>
    <mergeCell ref="B18:H19"/>
    <mergeCell ref="I18:J18"/>
    <mergeCell ref="K18:L18"/>
    <mergeCell ref="M18:N18"/>
    <mergeCell ref="O18:P18"/>
    <mergeCell ref="Q18:R18"/>
    <mergeCell ref="S18:T18"/>
    <mergeCell ref="U18:V18"/>
    <mergeCell ref="W18:X18"/>
    <mergeCell ref="Y18:Z18"/>
    <mergeCell ref="AA18:AB18"/>
    <mergeCell ref="AC18:AD18"/>
    <mergeCell ref="AE18:AF18"/>
    <mergeCell ref="C20:H20"/>
    <mergeCell ref="I20:J20"/>
    <mergeCell ref="K20:L20"/>
    <mergeCell ref="M20:N20"/>
    <mergeCell ref="O20:P20"/>
    <mergeCell ref="Q20:R20"/>
    <mergeCell ref="S20:T20"/>
    <mergeCell ref="U20:V20"/>
    <mergeCell ref="W20:X20"/>
    <mergeCell ref="Y20:Z20"/>
    <mergeCell ref="AA20:AB20"/>
    <mergeCell ref="AC20:AD20"/>
    <mergeCell ref="AE20:AF20"/>
    <mergeCell ref="B21:B22"/>
    <mergeCell ref="C21:H21"/>
    <mergeCell ref="I21:J21"/>
    <mergeCell ref="K21:L21"/>
    <mergeCell ref="M21:N21"/>
    <mergeCell ref="O21:P21"/>
    <mergeCell ref="Q21:R21"/>
    <mergeCell ref="S21:T21"/>
    <mergeCell ref="U21:V21"/>
    <mergeCell ref="W21:X21"/>
    <mergeCell ref="Y21:Z21"/>
    <mergeCell ref="AA21:AB21"/>
    <mergeCell ref="AC21:AD21"/>
    <mergeCell ref="AE21:AF21"/>
    <mergeCell ref="C22:H22"/>
    <mergeCell ref="I22:J22"/>
    <mergeCell ref="K22:L22"/>
    <mergeCell ref="M22:N22"/>
    <mergeCell ref="O22:P22"/>
    <mergeCell ref="Q22:R22"/>
    <mergeCell ref="S22:T22"/>
    <mergeCell ref="U22:V22"/>
    <mergeCell ref="W22:X22"/>
    <mergeCell ref="Y22:Z22"/>
    <mergeCell ref="AA22:AB22"/>
    <mergeCell ref="AC22:AD22"/>
    <mergeCell ref="AE22:AF22"/>
    <mergeCell ref="B23:H23"/>
    <mergeCell ref="I23:J23"/>
    <mergeCell ref="K23:L23"/>
    <mergeCell ref="M23:N23"/>
    <mergeCell ref="O23:P23"/>
    <mergeCell ref="Q23:R23"/>
    <mergeCell ref="S23:T23"/>
    <mergeCell ref="U23:V23"/>
    <mergeCell ref="W23:X23"/>
    <mergeCell ref="Y23:Z23"/>
    <mergeCell ref="AA23:AB23"/>
    <mergeCell ref="AC23:AD23"/>
    <mergeCell ref="AE23:AF23"/>
    <mergeCell ref="B24:B26"/>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B27:H27"/>
    <mergeCell ref="I27:J27"/>
    <mergeCell ref="K27:L27"/>
    <mergeCell ref="M27:N27"/>
    <mergeCell ref="O27:P27"/>
    <mergeCell ref="Q27:R27"/>
    <mergeCell ref="S27:T27"/>
    <mergeCell ref="U27:V27"/>
    <mergeCell ref="W27:X27"/>
    <mergeCell ref="Y27:Z27"/>
    <mergeCell ref="AA27:AB27"/>
    <mergeCell ref="AC27:AD27"/>
    <mergeCell ref="AE27:AF27"/>
    <mergeCell ref="C28:H28"/>
    <mergeCell ref="I28:J28"/>
    <mergeCell ref="K28:L28"/>
    <mergeCell ref="M28:N28"/>
    <mergeCell ref="O28:P28"/>
    <mergeCell ref="Q28:R28"/>
    <mergeCell ref="S28:T28"/>
    <mergeCell ref="U28:V28"/>
    <mergeCell ref="W28:X28"/>
    <mergeCell ref="Y28:Z28"/>
    <mergeCell ref="AA28:AB28"/>
    <mergeCell ref="AC28:AD28"/>
    <mergeCell ref="AE28:AF28"/>
    <mergeCell ref="B29:H29"/>
    <mergeCell ref="I29:J29"/>
    <mergeCell ref="K29:L29"/>
    <mergeCell ref="M29:N29"/>
    <mergeCell ref="O29:P29"/>
    <mergeCell ref="Q29:R29"/>
    <mergeCell ref="S29:T29"/>
    <mergeCell ref="U29:V29"/>
    <mergeCell ref="C31:AI31"/>
    <mergeCell ref="C32:AI32"/>
    <mergeCell ref="W29:X29"/>
    <mergeCell ref="Y29:Z29"/>
    <mergeCell ref="AA29:AB29"/>
    <mergeCell ref="AC29:AD29"/>
    <mergeCell ref="AE29:AF29"/>
    <mergeCell ref="C30:AI30"/>
  </mergeCells>
  <printOptions horizontalCentered="1"/>
  <pageMargins left="0.5905511811023623" right="0.5905511811023623" top="0.3937007874015748" bottom="0.3937007874015748" header="0.5118110236220472" footer="0.1968503937007874"/>
  <pageSetup cellComments="asDisplayed"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1:BU35"/>
  <sheetViews>
    <sheetView zoomScale="70" zoomScaleNormal="70" zoomScalePageLayoutView="0" workbookViewId="0" topLeftCell="A1">
      <selection activeCell="P35" sqref="P35"/>
    </sheetView>
  </sheetViews>
  <sheetFormatPr defaultColWidth="9.00390625" defaultRowHeight="13.5"/>
  <cols>
    <col min="1" max="21" width="2.625" style="0" customWidth="1"/>
    <col min="22" max="22" width="10.25390625" style="0" customWidth="1"/>
    <col min="23" max="73" width="2.625" style="0" customWidth="1"/>
  </cols>
  <sheetData>
    <row r="1" spans="1:73" ht="24">
      <c r="A1" s="310"/>
      <c r="B1" s="1176" t="s">
        <v>874</v>
      </c>
      <c r="C1" s="1176"/>
      <c r="D1" s="1176"/>
      <c r="E1" s="1176"/>
      <c r="F1" s="1176"/>
      <c r="G1" s="1176"/>
      <c r="H1" s="1176"/>
      <c r="I1" s="1176"/>
      <c r="J1" s="1176"/>
      <c r="K1" s="1176"/>
      <c r="L1" s="1176"/>
      <c r="M1" s="1176"/>
      <c r="N1" s="1176"/>
      <c r="O1" s="1176"/>
      <c r="P1" s="1176"/>
      <c r="Q1" s="1176"/>
      <c r="R1" s="1176"/>
      <c r="S1" s="1176"/>
      <c r="T1" s="1176"/>
      <c r="U1" s="1176"/>
      <c r="V1" s="1176"/>
      <c r="W1" s="1176"/>
      <c r="X1" s="1176"/>
      <c r="Y1" s="1176"/>
      <c r="Z1" s="1176"/>
      <c r="AA1" s="1176"/>
      <c r="AB1" s="1176"/>
      <c r="AC1" s="1176"/>
      <c r="AD1" s="1176"/>
      <c r="AE1" s="1176"/>
      <c r="AF1" s="1176"/>
      <c r="AG1" s="1176"/>
      <c r="AH1" s="1176"/>
      <c r="AI1" s="1176"/>
      <c r="AJ1" s="1176"/>
      <c r="AK1" s="1176"/>
      <c r="AL1" s="1176"/>
      <c r="AM1" s="1176"/>
      <c r="AN1" s="1176"/>
      <c r="AO1" s="1176"/>
      <c r="AP1" s="1176"/>
      <c r="AQ1" s="1176"/>
      <c r="AR1" s="1176"/>
      <c r="AS1" s="1176"/>
      <c r="AT1" s="1176"/>
      <c r="AU1" s="1176"/>
      <c r="AV1" s="1176"/>
      <c r="AW1" s="1176"/>
      <c r="AX1" s="1176"/>
      <c r="AY1" s="1176"/>
      <c r="AZ1" s="1176"/>
      <c r="BA1" s="1176"/>
      <c r="BB1" s="1176"/>
      <c r="BC1" s="1176"/>
      <c r="BD1" s="1176"/>
      <c r="BE1" s="1176"/>
      <c r="BF1" s="1176"/>
      <c r="BG1" s="1176"/>
      <c r="BH1" s="1176"/>
      <c r="BI1" s="1176"/>
      <c r="BJ1" s="1176"/>
      <c r="BK1" s="1176"/>
      <c r="BL1" s="1176"/>
      <c r="BM1" s="1176"/>
      <c r="BN1" s="1176"/>
      <c r="BO1" s="1176"/>
      <c r="BP1" s="1176"/>
      <c r="BQ1" s="1176"/>
      <c r="BR1" s="1176"/>
      <c r="BS1" s="1176"/>
      <c r="BT1" s="1176"/>
      <c r="BU1" s="1176"/>
    </row>
    <row r="2" spans="1:73" ht="14.25">
      <c r="A2" s="309" t="s">
        <v>845</v>
      </c>
      <c r="B2" s="310"/>
      <c r="C2" s="311"/>
      <c r="D2" s="311"/>
      <c r="E2" s="311"/>
      <c r="F2" s="658"/>
      <c r="G2" s="592"/>
      <c r="H2" s="592"/>
      <c r="I2" s="1195" t="s">
        <v>875</v>
      </c>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5"/>
      <c r="AI2" s="1195"/>
      <c r="AJ2" s="1195"/>
      <c r="AK2" s="1195"/>
      <c r="AL2" s="1195"/>
      <c r="AM2" s="1195"/>
      <c r="AN2" s="1195"/>
      <c r="AO2" s="1195"/>
      <c r="AP2" s="1195"/>
      <c r="AQ2" s="1195"/>
      <c r="AR2" s="1195"/>
      <c r="AS2" s="1195"/>
      <c r="AT2" s="1195"/>
      <c r="AU2" s="1195"/>
      <c r="AV2" s="1195"/>
      <c r="AW2" s="1195"/>
      <c r="AX2" s="1195"/>
      <c r="AY2" s="1195"/>
      <c r="AZ2" s="1195"/>
      <c r="BA2" s="1195"/>
      <c r="BB2" s="1195"/>
      <c r="BC2" s="1195"/>
      <c r="BD2" s="1195"/>
      <c r="BE2" s="1195"/>
      <c r="BF2" s="1195"/>
      <c r="BG2" s="1195"/>
      <c r="BH2" s="1195"/>
      <c r="BI2" s="1195"/>
      <c r="BJ2" s="1195"/>
      <c r="BK2" s="1195"/>
      <c r="BL2" s="1195"/>
      <c r="BM2" s="1195"/>
      <c r="BN2" s="1195"/>
      <c r="BO2" s="1195"/>
      <c r="BP2" s="1195"/>
      <c r="BQ2" s="1195"/>
      <c r="BR2" s="1195"/>
      <c r="BS2" s="1195"/>
      <c r="BT2" s="1195"/>
      <c r="BU2" s="1195"/>
    </row>
    <row r="3" spans="1:73" ht="13.5">
      <c r="A3" s="659"/>
      <c r="B3" s="595"/>
      <c r="C3" s="596"/>
      <c r="D3" s="595"/>
      <c r="E3" s="595"/>
      <c r="F3" s="595"/>
      <c r="G3" s="595"/>
      <c r="H3" s="595"/>
      <c r="I3" s="595"/>
      <c r="J3" s="595"/>
      <c r="K3" s="595"/>
      <c r="L3" s="595"/>
      <c r="M3" s="597"/>
      <c r="N3" s="597"/>
      <c r="O3" s="597"/>
      <c r="P3" s="595"/>
      <c r="Q3" s="595"/>
      <c r="R3" s="598"/>
      <c r="S3" s="598"/>
      <c r="T3" s="598"/>
      <c r="U3" s="598"/>
      <c r="V3" s="598"/>
      <c r="W3" s="598"/>
      <c r="X3" s="598"/>
      <c r="Y3" s="599"/>
      <c r="Z3" s="599"/>
      <c r="AA3" s="599"/>
      <c r="AB3" s="599"/>
      <c r="AC3" s="599"/>
      <c r="AD3" s="599"/>
      <c r="AE3" s="599"/>
      <c r="AF3" s="599"/>
      <c r="AG3" s="599"/>
      <c r="AH3" s="599"/>
      <c r="AI3" s="599"/>
      <c r="AJ3" s="599"/>
      <c r="AK3" s="599"/>
      <c r="AL3" s="599"/>
      <c r="AM3" s="599"/>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9"/>
      <c r="BN3" s="596"/>
      <c r="BO3" s="596"/>
      <c r="BP3" s="596"/>
      <c r="BQ3" s="596"/>
      <c r="BR3" s="596"/>
      <c r="BS3" s="599" t="s">
        <v>743</v>
      </c>
      <c r="BT3" s="596"/>
      <c r="BU3" s="596"/>
    </row>
    <row r="4" spans="1:73" ht="13.5">
      <c r="A4" s="596"/>
      <c r="B4" s="603" t="s">
        <v>846</v>
      </c>
      <c r="C4" s="597"/>
      <c r="D4" s="597"/>
      <c r="E4" s="597"/>
      <c r="F4" s="597"/>
      <c r="G4" s="597"/>
      <c r="H4" s="597"/>
      <c r="I4" s="597"/>
      <c r="J4" s="597"/>
      <c r="K4" s="597"/>
      <c r="L4" s="597"/>
      <c r="M4" s="597"/>
      <c r="N4" s="597"/>
      <c r="O4" s="597"/>
      <c r="P4" s="597"/>
      <c r="Q4" s="597"/>
      <c r="R4" s="598" t="s">
        <v>885</v>
      </c>
      <c r="S4" s="598"/>
      <c r="T4" s="598"/>
      <c r="U4" s="598"/>
      <c r="V4" s="598"/>
      <c r="W4" s="598"/>
      <c r="X4" s="598"/>
      <c r="Y4" s="598"/>
      <c r="Z4" s="598"/>
      <c r="AA4" s="598"/>
      <c r="AB4" s="598"/>
      <c r="AC4" s="598"/>
      <c r="AD4" s="599"/>
      <c r="AE4" s="599"/>
      <c r="AF4" s="599"/>
      <c r="AG4" s="599"/>
      <c r="AH4" s="599"/>
      <c r="AI4" s="599"/>
      <c r="AJ4" s="599"/>
      <c r="AK4" s="599"/>
      <c r="AL4" s="599"/>
      <c r="AM4" s="599"/>
      <c r="AN4" s="596"/>
      <c r="AO4" s="596"/>
      <c r="AP4" s="596"/>
      <c r="AQ4" s="599"/>
      <c r="AR4" s="596"/>
      <c r="AS4" s="596"/>
      <c r="AT4" s="596"/>
      <c r="AU4" s="596"/>
      <c r="AV4" s="596"/>
      <c r="AW4" s="596"/>
      <c r="AX4" s="596"/>
      <c r="AY4" s="596"/>
      <c r="AZ4" s="596"/>
      <c r="BA4" s="596"/>
      <c r="BB4" s="660"/>
      <c r="BC4" s="661"/>
      <c r="BD4" s="658"/>
      <c r="BE4" s="658"/>
      <c r="BF4" s="658"/>
      <c r="BG4" s="660" t="s">
        <v>847</v>
      </c>
      <c r="BH4" s="660"/>
      <c r="BI4" s="660"/>
      <c r="BJ4" s="660"/>
      <c r="BK4" s="660"/>
      <c r="BL4" s="660"/>
      <c r="BM4" s="660" t="s">
        <v>848</v>
      </c>
      <c r="BN4" s="660"/>
      <c r="BO4" s="660"/>
      <c r="BP4" s="660"/>
      <c r="BQ4" s="660"/>
      <c r="BR4" s="660" t="s">
        <v>849</v>
      </c>
      <c r="BS4" s="660"/>
      <c r="BT4" s="596"/>
      <c r="BU4" s="596"/>
    </row>
    <row r="5" spans="1:73" ht="13.5">
      <c r="A5" s="596"/>
      <c r="B5" s="1193"/>
      <c r="C5" s="1193"/>
      <c r="D5" s="1193"/>
      <c r="E5" s="1193"/>
      <c r="F5" s="1193"/>
      <c r="G5" s="1193"/>
      <c r="H5" s="1193"/>
      <c r="I5" s="1193"/>
      <c r="J5" s="1193"/>
      <c r="K5" s="1193"/>
      <c r="L5" s="1193"/>
      <c r="M5" s="1193"/>
      <c r="N5" s="1193"/>
      <c r="O5" s="1193"/>
      <c r="P5" s="1193"/>
      <c r="Q5" s="1193"/>
      <c r="R5" s="1194" t="s">
        <v>848</v>
      </c>
      <c r="S5" s="1194"/>
      <c r="T5" s="1194"/>
      <c r="U5" s="1194"/>
      <c r="V5" s="1194" t="s">
        <v>848</v>
      </c>
      <c r="W5" s="1194"/>
      <c r="X5" s="1194"/>
      <c r="Y5" s="1194"/>
      <c r="Z5" s="1194" t="s">
        <v>848</v>
      </c>
      <c r="AA5" s="1194"/>
      <c r="AB5" s="1194"/>
      <c r="AC5" s="1194"/>
      <c r="AD5" s="1194" t="s">
        <v>848</v>
      </c>
      <c r="AE5" s="1194"/>
      <c r="AF5" s="1194"/>
      <c r="AG5" s="1194"/>
      <c r="AH5" s="1194" t="s">
        <v>848</v>
      </c>
      <c r="AI5" s="1194"/>
      <c r="AJ5" s="1194"/>
      <c r="AK5" s="1194"/>
      <c r="AL5" s="1194" t="s">
        <v>848</v>
      </c>
      <c r="AM5" s="1194"/>
      <c r="AN5" s="1194"/>
      <c r="AO5" s="1194"/>
      <c r="AP5" s="1194" t="s">
        <v>848</v>
      </c>
      <c r="AQ5" s="1194"/>
      <c r="AR5" s="1194"/>
      <c r="AS5" s="1194"/>
      <c r="AT5" s="1194" t="s">
        <v>848</v>
      </c>
      <c r="AU5" s="1194"/>
      <c r="AV5" s="1194"/>
      <c r="AW5" s="1194"/>
      <c r="AX5" s="1194" t="s">
        <v>848</v>
      </c>
      <c r="AY5" s="1194"/>
      <c r="AZ5" s="1194"/>
      <c r="BA5" s="1194"/>
      <c r="BB5" s="1194" t="s">
        <v>848</v>
      </c>
      <c r="BC5" s="1194"/>
      <c r="BD5" s="1194"/>
      <c r="BE5" s="1194"/>
      <c r="BF5" s="1194" t="s">
        <v>848</v>
      </c>
      <c r="BG5" s="1194"/>
      <c r="BH5" s="1194"/>
      <c r="BI5" s="1194"/>
      <c r="BJ5" s="1194" t="s">
        <v>848</v>
      </c>
      <c r="BK5" s="1194"/>
      <c r="BL5" s="1194"/>
      <c r="BM5" s="1194"/>
      <c r="BN5" s="1194" t="s">
        <v>848</v>
      </c>
      <c r="BO5" s="1194"/>
      <c r="BP5" s="1194"/>
      <c r="BQ5" s="1194"/>
      <c r="BR5" s="1194" t="s">
        <v>848</v>
      </c>
      <c r="BS5" s="1194"/>
      <c r="BT5" s="1194"/>
      <c r="BU5" s="1194"/>
    </row>
    <row r="6" spans="1:73" ht="13.5">
      <c r="A6" s="596"/>
      <c r="B6" s="662"/>
      <c r="C6" s="663"/>
      <c r="D6" s="663"/>
      <c r="E6" s="663"/>
      <c r="F6" s="663"/>
      <c r="G6" s="663"/>
      <c r="H6" s="663"/>
      <c r="I6" s="663"/>
      <c r="J6" s="663"/>
      <c r="K6" s="663"/>
      <c r="L6" s="663"/>
      <c r="M6" s="663"/>
      <c r="N6" s="663"/>
      <c r="O6" s="663"/>
      <c r="P6" s="663"/>
      <c r="Q6" s="664"/>
      <c r="R6" s="1192" t="s">
        <v>745</v>
      </c>
      <c r="S6" s="1192"/>
      <c r="T6" s="1192"/>
      <c r="U6" s="1192"/>
      <c r="V6" s="1192" t="s">
        <v>745</v>
      </c>
      <c r="W6" s="1192"/>
      <c r="X6" s="1192"/>
      <c r="Y6" s="1192"/>
      <c r="Z6" s="1192" t="s">
        <v>745</v>
      </c>
      <c r="AA6" s="1192"/>
      <c r="AB6" s="1192"/>
      <c r="AC6" s="1192"/>
      <c r="AD6" s="1192" t="s">
        <v>745</v>
      </c>
      <c r="AE6" s="1192"/>
      <c r="AF6" s="1192"/>
      <c r="AG6" s="1192"/>
      <c r="AH6" s="1192" t="s">
        <v>745</v>
      </c>
      <c r="AI6" s="1192"/>
      <c r="AJ6" s="1192"/>
      <c r="AK6" s="1192"/>
      <c r="AL6" s="1192" t="s">
        <v>745</v>
      </c>
      <c r="AM6" s="1192"/>
      <c r="AN6" s="1192"/>
      <c r="AO6" s="1192"/>
      <c r="AP6" s="1192" t="s">
        <v>745</v>
      </c>
      <c r="AQ6" s="1192"/>
      <c r="AR6" s="1192"/>
      <c r="AS6" s="1192"/>
      <c r="AT6" s="1192" t="s">
        <v>745</v>
      </c>
      <c r="AU6" s="1192"/>
      <c r="AV6" s="1192"/>
      <c r="AW6" s="1192"/>
      <c r="AX6" s="1192" t="s">
        <v>745</v>
      </c>
      <c r="AY6" s="1192"/>
      <c r="AZ6" s="1192"/>
      <c r="BA6" s="1192"/>
      <c r="BB6" s="1192" t="s">
        <v>745</v>
      </c>
      <c r="BC6" s="1192"/>
      <c r="BD6" s="1192"/>
      <c r="BE6" s="1192"/>
      <c r="BF6" s="1192" t="s">
        <v>745</v>
      </c>
      <c r="BG6" s="1192"/>
      <c r="BH6" s="1192"/>
      <c r="BI6" s="1192"/>
      <c r="BJ6" s="1192" t="s">
        <v>745</v>
      </c>
      <c r="BK6" s="1192"/>
      <c r="BL6" s="1192"/>
      <c r="BM6" s="1192"/>
      <c r="BN6" s="1192" t="s">
        <v>745</v>
      </c>
      <c r="BO6" s="1192"/>
      <c r="BP6" s="1192"/>
      <c r="BQ6" s="1192"/>
      <c r="BR6" s="1192" t="s">
        <v>745</v>
      </c>
      <c r="BS6" s="1192"/>
      <c r="BT6" s="1192"/>
      <c r="BU6" s="1192"/>
    </row>
    <row r="7" spans="1:73" ht="13.5">
      <c r="A7" s="596"/>
      <c r="B7" s="1193" t="s">
        <v>850</v>
      </c>
      <c r="C7" s="1193"/>
      <c r="D7" s="1193"/>
      <c r="E7" s="1193"/>
      <c r="F7" s="1193"/>
      <c r="G7" s="1193"/>
      <c r="H7" s="1193"/>
      <c r="I7" s="1193"/>
      <c r="J7" s="1193"/>
      <c r="K7" s="1193"/>
      <c r="L7" s="1193"/>
      <c r="M7" s="1193"/>
      <c r="N7" s="1193"/>
      <c r="O7" s="1193"/>
      <c r="P7" s="1193"/>
      <c r="Q7" s="1193"/>
      <c r="R7" s="1184">
        <f>SUM(R8:U10)</f>
        <v>0</v>
      </c>
      <c r="S7" s="1184"/>
      <c r="T7" s="1184"/>
      <c r="U7" s="1184"/>
      <c r="V7" s="1184">
        <f>SUM(V8:Y10)</f>
        <v>0</v>
      </c>
      <c r="W7" s="1184"/>
      <c r="X7" s="1184"/>
      <c r="Y7" s="1184"/>
      <c r="Z7" s="1184">
        <f>SUM(Z8:AC10)</f>
        <v>0</v>
      </c>
      <c r="AA7" s="1184"/>
      <c r="AB7" s="1184"/>
      <c r="AC7" s="1184"/>
      <c r="AD7" s="1184">
        <f>SUM(AD8:AG10)</f>
        <v>0</v>
      </c>
      <c r="AE7" s="1184"/>
      <c r="AF7" s="1184"/>
      <c r="AG7" s="1184"/>
      <c r="AH7" s="1184">
        <f>SUM(AH8:AK10)</f>
        <v>0</v>
      </c>
      <c r="AI7" s="1184"/>
      <c r="AJ7" s="1184"/>
      <c r="AK7" s="1184"/>
      <c r="AL7" s="1184">
        <f>SUM(AL8:AO10)</f>
        <v>0</v>
      </c>
      <c r="AM7" s="1184"/>
      <c r="AN7" s="1184"/>
      <c r="AO7" s="1184"/>
      <c r="AP7" s="1184">
        <f>SUM(AP8:AS10)</f>
        <v>0</v>
      </c>
      <c r="AQ7" s="1184"/>
      <c r="AR7" s="1184"/>
      <c r="AS7" s="1184"/>
      <c r="AT7" s="1184">
        <f>SUM(AT8:AW10)</f>
        <v>0</v>
      </c>
      <c r="AU7" s="1184"/>
      <c r="AV7" s="1184"/>
      <c r="AW7" s="1184"/>
      <c r="AX7" s="1184">
        <f>SUM(AX8:BA10)</f>
        <v>0</v>
      </c>
      <c r="AY7" s="1184"/>
      <c r="AZ7" s="1184"/>
      <c r="BA7" s="1184"/>
      <c r="BB7" s="1184">
        <f>SUM(BB8:BE10)</f>
        <v>0</v>
      </c>
      <c r="BC7" s="1184"/>
      <c r="BD7" s="1184"/>
      <c r="BE7" s="1184"/>
      <c r="BF7" s="1184">
        <f>SUM(BF8:BI10)</f>
        <v>0</v>
      </c>
      <c r="BG7" s="1184"/>
      <c r="BH7" s="1184"/>
      <c r="BI7" s="1184"/>
      <c r="BJ7" s="1184">
        <f>SUM(BJ8:BM10)</f>
        <v>0</v>
      </c>
      <c r="BK7" s="1184"/>
      <c r="BL7" s="1184"/>
      <c r="BM7" s="1184"/>
      <c r="BN7" s="1184">
        <f>SUM(BN8:BQ10)</f>
        <v>0</v>
      </c>
      <c r="BO7" s="1184"/>
      <c r="BP7" s="1184"/>
      <c r="BQ7" s="1184"/>
      <c r="BR7" s="1184">
        <f>SUM(BR8:BU10)</f>
        <v>0</v>
      </c>
      <c r="BS7" s="1184"/>
      <c r="BT7" s="1184"/>
      <c r="BU7" s="1184"/>
    </row>
    <row r="8" spans="1:73" ht="13.5">
      <c r="A8" s="596"/>
      <c r="B8" s="665"/>
      <c r="C8" s="630" t="s">
        <v>851</v>
      </c>
      <c r="D8" s="666"/>
      <c r="E8" s="666"/>
      <c r="F8" s="666"/>
      <c r="G8" s="666"/>
      <c r="H8" s="666"/>
      <c r="I8" s="666"/>
      <c r="J8" s="666"/>
      <c r="K8" s="666"/>
      <c r="L8" s="666"/>
      <c r="M8" s="666"/>
      <c r="N8" s="666"/>
      <c r="O8" s="666"/>
      <c r="P8" s="667" t="s">
        <v>852</v>
      </c>
      <c r="Q8" s="667"/>
      <c r="R8" s="1184"/>
      <c r="S8" s="1184"/>
      <c r="T8" s="1184"/>
      <c r="U8" s="1184"/>
      <c r="V8" s="1184"/>
      <c r="W8" s="1184"/>
      <c r="X8" s="1184"/>
      <c r="Y8" s="1184"/>
      <c r="Z8" s="1184"/>
      <c r="AA8" s="1184"/>
      <c r="AB8" s="1184"/>
      <c r="AC8" s="1184"/>
      <c r="AD8" s="1184"/>
      <c r="AE8" s="1184"/>
      <c r="AF8" s="1184"/>
      <c r="AG8" s="1184"/>
      <c r="AH8" s="1184"/>
      <c r="AI8" s="1184"/>
      <c r="AJ8" s="1184"/>
      <c r="AK8" s="1184"/>
      <c r="AL8" s="1184"/>
      <c r="AM8" s="1184"/>
      <c r="AN8" s="1184"/>
      <c r="AO8" s="1184"/>
      <c r="AP8" s="1184"/>
      <c r="AQ8" s="1184"/>
      <c r="AR8" s="1184"/>
      <c r="AS8" s="1184"/>
      <c r="AT8" s="1184"/>
      <c r="AU8" s="1184"/>
      <c r="AV8" s="1184"/>
      <c r="AW8" s="1184"/>
      <c r="AX8" s="1184"/>
      <c r="AY8" s="1184"/>
      <c r="AZ8" s="1184"/>
      <c r="BA8" s="1184"/>
      <c r="BB8" s="1184"/>
      <c r="BC8" s="1184"/>
      <c r="BD8" s="1184"/>
      <c r="BE8" s="1184"/>
      <c r="BF8" s="1184"/>
      <c r="BG8" s="1184"/>
      <c r="BH8" s="1184"/>
      <c r="BI8" s="1184"/>
      <c r="BJ8" s="1184"/>
      <c r="BK8" s="1184"/>
      <c r="BL8" s="1184"/>
      <c r="BM8" s="1184"/>
      <c r="BN8" s="1184"/>
      <c r="BO8" s="1184"/>
      <c r="BP8" s="1184"/>
      <c r="BQ8" s="1184"/>
      <c r="BR8" s="1184"/>
      <c r="BS8" s="1184"/>
      <c r="BT8" s="1184"/>
      <c r="BU8" s="1184"/>
    </row>
    <row r="9" spans="1:73" ht="13.5">
      <c r="A9" s="596"/>
      <c r="B9" s="665"/>
      <c r="C9" s="668" t="s">
        <v>853</v>
      </c>
      <c r="D9" s="631"/>
      <c r="E9" s="631"/>
      <c r="F9" s="631"/>
      <c r="G9" s="631"/>
      <c r="H9" s="631"/>
      <c r="I9" s="631"/>
      <c r="J9" s="631"/>
      <c r="K9" s="631"/>
      <c r="L9" s="631"/>
      <c r="M9" s="631"/>
      <c r="N9" s="631"/>
      <c r="O9" s="631"/>
      <c r="P9" s="632" t="s">
        <v>854</v>
      </c>
      <c r="Q9" s="632"/>
      <c r="R9" s="1184"/>
      <c r="S9" s="1184"/>
      <c r="T9" s="1184"/>
      <c r="U9" s="1184"/>
      <c r="V9" s="1184"/>
      <c r="W9" s="1184"/>
      <c r="X9" s="1184"/>
      <c r="Y9" s="1184"/>
      <c r="Z9" s="1184"/>
      <c r="AA9" s="1184"/>
      <c r="AB9" s="1184"/>
      <c r="AC9" s="1184"/>
      <c r="AD9" s="1184"/>
      <c r="AE9" s="1184"/>
      <c r="AF9" s="1184"/>
      <c r="AG9" s="1184"/>
      <c r="AH9" s="1184"/>
      <c r="AI9" s="1184"/>
      <c r="AJ9" s="1184"/>
      <c r="AK9" s="1184"/>
      <c r="AL9" s="1184"/>
      <c r="AM9" s="1184"/>
      <c r="AN9" s="1184"/>
      <c r="AO9" s="1184"/>
      <c r="AP9" s="1184"/>
      <c r="AQ9" s="1184"/>
      <c r="AR9" s="1184"/>
      <c r="AS9" s="1184"/>
      <c r="AT9" s="1184"/>
      <c r="AU9" s="1184"/>
      <c r="AV9" s="1184"/>
      <c r="AW9" s="1184"/>
      <c r="AX9" s="1184"/>
      <c r="AY9" s="1184"/>
      <c r="AZ9" s="1184"/>
      <c r="BA9" s="1184"/>
      <c r="BB9" s="1184"/>
      <c r="BC9" s="1184"/>
      <c r="BD9" s="1184"/>
      <c r="BE9" s="1184"/>
      <c r="BF9" s="1184"/>
      <c r="BG9" s="1184"/>
      <c r="BH9" s="1184"/>
      <c r="BI9" s="1184"/>
      <c r="BJ9" s="1184"/>
      <c r="BK9" s="1184"/>
      <c r="BL9" s="1184"/>
      <c r="BM9" s="1184"/>
      <c r="BN9" s="1184"/>
      <c r="BO9" s="1184"/>
      <c r="BP9" s="1184"/>
      <c r="BQ9" s="1184"/>
      <c r="BR9" s="1184"/>
      <c r="BS9" s="1184"/>
      <c r="BT9" s="1184"/>
      <c r="BU9" s="1184"/>
    </row>
    <row r="10" spans="1:73" ht="13.5">
      <c r="A10" s="596"/>
      <c r="B10" s="665"/>
      <c r="C10" s="665" t="s">
        <v>855</v>
      </c>
      <c r="D10" s="663"/>
      <c r="E10" s="663"/>
      <c r="F10" s="663"/>
      <c r="G10" s="663"/>
      <c r="H10" s="663"/>
      <c r="I10" s="663"/>
      <c r="J10" s="663"/>
      <c r="K10" s="663"/>
      <c r="L10" s="663"/>
      <c r="M10" s="663"/>
      <c r="N10" s="663"/>
      <c r="O10" s="663"/>
      <c r="P10" s="664" t="s">
        <v>856</v>
      </c>
      <c r="Q10" s="664"/>
      <c r="R10" s="1184"/>
      <c r="S10" s="1184"/>
      <c r="T10" s="1184"/>
      <c r="U10" s="1184"/>
      <c r="V10" s="1184"/>
      <c r="W10" s="1184"/>
      <c r="X10" s="1184"/>
      <c r="Y10" s="1184"/>
      <c r="Z10" s="1184"/>
      <c r="AA10" s="1184"/>
      <c r="AB10" s="1184"/>
      <c r="AC10" s="1184"/>
      <c r="AD10" s="1184"/>
      <c r="AE10" s="1184"/>
      <c r="AF10" s="1184"/>
      <c r="AG10" s="1184"/>
      <c r="AH10" s="1184"/>
      <c r="AI10" s="1184"/>
      <c r="AJ10" s="1184"/>
      <c r="AK10" s="1184"/>
      <c r="AL10" s="1184"/>
      <c r="AM10" s="1184"/>
      <c r="AN10" s="1184"/>
      <c r="AO10" s="1184"/>
      <c r="AP10" s="1184"/>
      <c r="AQ10" s="1184"/>
      <c r="AR10" s="1184"/>
      <c r="AS10" s="1184"/>
      <c r="AT10" s="1184"/>
      <c r="AU10" s="1184"/>
      <c r="AV10" s="1184"/>
      <c r="AW10" s="1184"/>
      <c r="AX10" s="1184"/>
      <c r="AY10" s="1184"/>
      <c r="AZ10" s="1184"/>
      <c r="BA10" s="1184"/>
      <c r="BB10" s="1184"/>
      <c r="BC10" s="1184"/>
      <c r="BD10" s="1184"/>
      <c r="BE10" s="1184"/>
      <c r="BF10" s="1184"/>
      <c r="BG10" s="1184"/>
      <c r="BH10" s="1184"/>
      <c r="BI10" s="1184"/>
      <c r="BJ10" s="1184"/>
      <c r="BK10" s="1184"/>
      <c r="BL10" s="1184"/>
      <c r="BM10" s="1184"/>
      <c r="BN10" s="1184"/>
      <c r="BO10" s="1184"/>
      <c r="BP10" s="1184"/>
      <c r="BQ10" s="1184"/>
      <c r="BR10" s="1184"/>
      <c r="BS10" s="1184"/>
      <c r="BT10" s="1184"/>
      <c r="BU10" s="1184"/>
    </row>
    <row r="11" spans="1:73" ht="13.5">
      <c r="A11" s="596"/>
      <c r="B11" s="668" t="s">
        <v>857</v>
      </c>
      <c r="C11" s="668"/>
      <c r="D11" s="631"/>
      <c r="E11" s="631"/>
      <c r="F11" s="631"/>
      <c r="G11" s="631"/>
      <c r="H11" s="631"/>
      <c r="I11" s="631"/>
      <c r="J11" s="631"/>
      <c r="K11" s="631"/>
      <c r="L11" s="631"/>
      <c r="M11" s="631"/>
      <c r="N11" s="631"/>
      <c r="O11" s="631"/>
      <c r="P11" s="632" t="s">
        <v>858</v>
      </c>
      <c r="Q11" s="632"/>
      <c r="R11" s="1184"/>
      <c r="S11" s="1184"/>
      <c r="T11" s="1184"/>
      <c r="U11" s="1184"/>
      <c r="V11" s="1184"/>
      <c r="W11" s="1184"/>
      <c r="X11" s="1184"/>
      <c r="Y11" s="1184"/>
      <c r="Z11" s="1184"/>
      <c r="AA11" s="1184"/>
      <c r="AB11" s="1184"/>
      <c r="AC11" s="1184"/>
      <c r="AD11" s="1184"/>
      <c r="AE11" s="1184"/>
      <c r="AF11" s="1184"/>
      <c r="AG11" s="1184"/>
      <c r="AH11" s="1184"/>
      <c r="AI11" s="1184"/>
      <c r="AJ11" s="1184"/>
      <c r="AK11" s="1184"/>
      <c r="AL11" s="1184"/>
      <c r="AM11" s="1184"/>
      <c r="AN11" s="1184"/>
      <c r="AO11" s="1184"/>
      <c r="AP11" s="1184"/>
      <c r="AQ11" s="1184"/>
      <c r="AR11" s="1184"/>
      <c r="AS11" s="1184"/>
      <c r="AT11" s="1184"/>
      <c r="AU11" s="1184"/>
      <c r="AV11" s="1184"/>
      <c r="AW11" s="1184"/>
      <c r="AX11" s="1184"/>
      <c r="AY11" s="1184"/>
      <c r="AZ11" s="1184"/>
      <c r="BA11" s="1184"/>
      <c r="BB11" s="1184"/>
      <c r="BC11" s="1184"/>
      <c r="BD11" s="1184"/>
      <c r="BE11" s="1184"/>
      <c r="BF11" s="1184"/>
      <c r="BG11" s="1184"/>
      <c r="BH11" s="1184"/>
      <c r="BI11" s="1184"/>
      <c r="BJ11" s="1184"/>
      <c r="BK11" s="1184"/>
      <c r="BL11" s="1184"/>
      <c r="BM11" s="1184"/>
      <c r="BN11" s="1184"/>
      <c r="BO11" s="1184"/>
      <c r="BP11" s="1184"/>
      <c r="BQ11" s="1184"/>
      <c r="BR11" s="1184"/>
      <c r="BS11" s="1184"/>
      <c r="BT11" s="1184"/>
      <c r="BU11" s="1184"/>
    </row>
    <row r="12" spans="1:73" ht="13.5">
      <c r="A12" s="596"/>
      <c r="B12" s="668" t="s">
        <v>859</v>
      </c>
      <c r="C12" s="631"/>
      <c r="D12" s="631"/>
      <c r="E12" s="631"/>
      <c r="F12" s="631"/>
      <c r="G12" s="631"/>
      <c r="H12" s="631"/>
      <c r="I12" s="631"/>
      <c r="J12" s="631"/>
      <c r="K12" s="1190" t="s">
        <v>876</v>
      </c>
      <c r="L12" s="1190"/>
      <c r="M12" s="1190"/>
      <c r="N12" s="1190"/>
      <c r="O12" s="1190"/>
      <c r="P12" s="1190"/>
      <c r="Q12" s="669"/>
      <c r="R12" s="1191"/>
      <c r="S12" s="1191"/>
      <c r="T12" s="1191"/>
      <c r="U12" s="1191"/>
      <c r="V12" s="1191"/>
      <c r="W12" s="1191"/>
      <c r="X12" s="1191"/>
      <c r="Y12" s="1191"/>
      <c r="Z12" s="1191"/>
      <c r="AA12" s="1191"/>
      <c r="AB12" s="1191"/>
      <c r="AC12" s="1191"/>
      <c r="AD12" s="1184" t="e">
        <f>ROUND(SUM(R7:AC7)/SUM(R11:AC11)*100,1)</f>
        <v>#DIV/0!</v>
      </c>
      <c r="AE12" s="1184"/>
      <c r="AF12" s="1184"/>
      <c r="AG12" s="1184"/>
      <c r="AH12" s="1184" t="e">
        <f>ROUND(SUM(V7:AG7)/SUM(V11:AG11)*100,1)</f>
        <v>#DIV/0!</v>
      </c>
      <c r="AI12" s="1184"/>
      <c r="AJ12" s="1184"/>
      <c r="AK12" s="1184"/>
      <c r="AL12" s="1184" t="e">
        <f>ROUND(SUM(Z7:AK7)/SUM(Z11:AK11)*100,1)</f>
        <v>#DIV/0!</v>
      </c>
      <c r="AM12" s="1184"/>
      <c r="AN12" s="1184"/>
      <c r="AO12" s="1184"/>
      <c r="AP12" s="1184" t="e">
        <f>ROUND(SUM(AD7:AO7)/SUM(AD11:AO11)*100,1)</f>
        <v>#DIV/0!</v>
      </c>
      <c r="AQ12" s="1184"/>
      <c r="AR12" s="1184"/>
      <c r="AS12" s="1184"/>
      <c r="AT12" s="1184" t="e">
        <f>ROUND(SUM(AH7:AS7)/SUM(AH11:AS11)*100,1)</f>
        <v>#DIV/0!</v>
      </c>
      <c r="AU12" s="1184"/>
      <c r="AV12" s="1184"/>
      <c r="AW12" s="1184"/>
      <c r="AX12" s="1184" t="e">
        <f>ROUND(SUM(AL7:AW7)/SUM(AL11:AW11)*100,1)</f>
        <v>#DIV/0!</v>
      </c>
      <c r="AY12" s="1184"/>
      <c r="AZ12" s="1184"/>
      <c r="BA12" s="1184"/>
      <c r="BB12" s="1184" t="e">
        <f>ROUND(SUM(AP7:BA7)/SUM(AP11:BA11)*100,1)</f>
        <v>#DIV/0!</v>
      </c>
      <c r="BC12" s="1184"/>
      <c r="BD12" s="1184"/>
      <c r="BE12" s="1184"/>
      <c r="BF12" s="1184" t="e">
        <f>ROUND(SUM(AT7:BE7)/SUM(AT11:BE11)*100,1)</f>
        <v>#DIV/0!</v>
      </c>
      <c r="BG12" s="1184"/>
      <c r="BH12" s="1184"/>
      <c r="BI12" s="1184"/>
      <c r="BJ12" s="1184" t="e">
        <f>ROUND(SUM(AX7:BI7)/SUM(AX11:BI11)*100,1)</f>
        <v>#DIV/0!</v>
      </c>
      <c r="BK12" s="1184"/>
      <c r="BL12" s="1184"/>
      <c r="BM12" s="1184"/>
      <c r="BN12" s="1184" t="e">
        <f>ROUND(SUM(BB7:BM7)/SUM(BB11:BM11)*100,1)</f>
        <v>#DIV/0!</v>
      </c>
      <c r="BO12" s="1184"/>
      <c r="BP12" s="1184"/>
      <c r="BQ12" s="1184"/>
      <c r="BR12" s="1184" t="e">
        <f>ROUND(SUM(BF7:BQ7)/SUM(BF11:BQ11)*100,1)</f>
        <v>#DIV/0!</v>
      </c>
      <c r="BS12" s="1184"/>
      <c r="BT12" s="1184"/>
      <c r="BU12" s="1184"/>
    </row>
    <row r="13" spans="1:73" ht="13.5">
      <c r="A13" s="596"/>
      <c r="B13" s="1189" t="s">
        <v>860</v>
      </c>
      <c r="C13" s="1189"/>
      <c r="D13" s="1189"/>
      <c r="E13" s="1189"/>
      <c r="F13" s="1189"/>
      <c r="G13" s="1189"/>
      <c r="H13" s="1189"/>
      <c r="I13" s="1189"/>
      <c r="J13" s="1189"/>
      <c r="K13" s="1189"/>
      <c r="L13" s="1189"/>
      <c r="M13" s="1189"/>
      <c r="N13" s="1189"/>
      <c r="O13" s="1189"/>
      <c r="P13" s="1189"/>
      <c r="Q13" s="1189"/>
      <c r="R13" s="1184"/>
      <c r="S13" s="1184"/>
      <c r="T13" s="1184"/>
      <c r="U13" s="1184"/>
      <c r="V13" s="1184"/>
      <c r="W13" s="1184"/>
      <c r="X13" s="1184"/>
      <c r="Y13" s="1184"/>
      <c r="Z13" s="1184"/>
      <c r="AA13" s="1184"/>
      <c r="AB13" s="1184"/>
      <c r="AC13" s="1184"/>
      <c r="AD13" s="1184"/>
      <c r="AE13" s="1184"/>
      <c r="AF13" s="1184"/>
      <c r="AG13" s="1184"/>
      <c r="AH13" s="1184"/>
      <c r="AI13" s="1184"/>
      <c r="AJ13" s="1184"/>
      <c r="AK13" s="1184"/>
      <c r="AL13" s="1184"/>
      <c r="AM13" s="1184"/>
      <c r="AN13" s="1184"/>
      <c r="AO13" s="1184"/>
      <c r="AP13" s="1184"/>
      <c r="AQ13" s="1184"/>
      <c r="AR13" s="1184"/>
      <c r="AS13" s="1184"/>
      <c r="AT13" s="1184"/>
      <c r="AU13" s="1184"/>
      <c r="AV13" s="1184"/>
      <c r="AW13" s="1184"/>
      <c r="AX13" s="1184"/>
      <c r="AY13" s="1184"/>
      <c r="AZ13" s="1184"/>
      <c r="BA13" s="1184"/>
      <c r="BB13" s="1184"/>
      <c r="BC13" s="1184"/>
      <c r="BD13" s="1184"/>
      <c r="BE13" s="1184"/>
      <c r="BF13" s="1184"/>
      <c r="BG13" s="1184"/>
      <c r="BH13" s="1184"/>
      <c r="BI13" s="1184"/>
      <c r="BJ13" s="1184"/>
      <c r="BK13" s="1184"/>
      <c r="BL13" s="1184"/>
      <c r="BM13" s="1184"/>
      <c r="BN13" s="1184"/>
      <c r="BO13" s="1184"/>
      <c r="BP13" s="1184"/>
      <c r="BQ13" s="1184"/>
      <c r="BR13" s="1184"/>
      <c r="BS13" s="1184"/>
      <c r="BT13" s="1184"/>
      <c r="BU13" s="1184"/>
    </row>
    <row r="14" spans="1:73" ht="13.5">
      <c r="A14" s="596"/>
      <c r="B14" s="670" t="s">
        <v>861</v>
      </c>
      <c r="C14" s="596"/>
      <c r="D14" s="671"/>
      <c r="E14" s="672"/>
      <c r="F14" s="672"/>
      <c r="G14" s="672"/>
      <c r="H14" s="672"/>
      <c r="I14" s="672"/>
      <c r="J14" s="672"/>
      <c r="K14" s="672"/>
      <c r="L14" s="672"/>
      <c r="M14" s="672"/>
      <c r="N14" s="672"/>
      <c r="O14" s="681"/>
      <c r="P14" s="592"/>
      <c r="Q14" s="592"/>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row>
    <row r="15" spans="1:73" ht="13.5">
      <c r="A15" s="596"/>
      <c r="B15" s="671"/>
      <c r="C15" s="596"/>
      <c r="D15" s="596"/>
      <c r="E15" s="596"/>
      <c r="F15" s="596"/>
      <c r="G15" s="596"/>
      <c r="H15" s="596"/>
      <c r="I15" s="596"/>
      <c r="J15" s="596"/>
      <c r="K15" s="596"/>
      <c r="L15" s="596"/>
      <c r="M15" s="596"/>
      <c r="N15" s="596"/>
      <c r="O15" s="596"/>
      <c r="P15" s="596"/>
      <c r="Q15" s="596"/>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row>
    <row r="16" spans="1:73" ht="13.5">
      <c r="A16" s="596"/>
      <c r="B16" s="481" t="s">
        <v>862</v>
      </c>
      <c r="C16" s="481"/>
      <c r="D16" s="481"/>
      <c r="E16" s="481"/>
      <c r="F16" s="481"/>
      <c r="G16" s="481"/>
      <c r="H16" s="481"/>
      <c r="I16" s="481"/>
      <c r="J16" s="481"/>
      <c r="K16" s="481"/>
      <c r="L16" s="481"/>
      <c r="M16" s="481"/>
      <c r="N16" s="481"/>
      <c r="O16" s="481"/>
      <c r="P16" s="481"/>
      <c r="Q16" s="596"/>
      <c r="R16" s="599"/>
      <c r="S16" s="599"/>
      <c r="T16" s="599"/>
      <c r="U16" s="599"/>
      <c r="V16" s="599"/>
      <c r="W16" s="599"/>
      <c r="X16" s="599"/>
      <c r="Y16" s="599"/>
      <c r="Z16" s="599"/>
      <c r="AA16" s="599"/>
      <c r="AB16" s="599"/>
      <c r="AC16" s="599"/>
      <c r="AD16" s="599"/>
      <c r="AE16" s="599"/>
      <c r="AF16" s="599"/>
      <c r="AG16" s="596" t="s">
        <v>863</v>
      </c>
      <c r="AH16" s="596"/>
      <c r="AI16" s="596"/>
      <c r="AJ16" s="596"/>
      <c r="AK16" s="596"/>
      <c r="AL16" s="596"/>
      <c r="AM16" s="596"/>
      <c r="AN16" s="596"/>
      <c r="AO16" s="596"/>
      <c r="AP16" s="599"/>
      <c r="AQ16" s="599"/>
      <c r="AR16" s="599"/>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row>
    <row r="17" spans="1:73" ht="13.5" customHeight="1">
      <c r="A17" s="596"/>
      <c r="B17" s="1180" t="s">
        <v>864</v>
      </c>
      <c r="C17" s="1180"/>
      <c r="D17" s="1180"/>
      <c r="E17" s="1180"/>
      <c r="F17" s="1180"/>
      <c r="G17" s="1180"/>
      <c r="H17" s="1180"/>
      <c r="I17" s="1180"/>
      <c r="J17" s="1180"/>
      <c r="K17" s="1180"/>
      <c r="L17" s="1185" t="s">
        <v>877</v>
      </c>
      <c r="M17" s="1185"/>
      <c r="N17" s="1185"/>
      <c r="O17" s="1185"/>
      <c r="P17" s="1185"/>
      <c r="Q17" s="1185"/>
      <c r="R17" s="1185"/>
      <c r="S17" s="1185"/>
      <c r="T17" s="1185"/>
      <c r="U17" s="1185"/>
      <c r="V17" s="1185"/>
      <c r="W17" s="1185"/>
      <c r="X17" s="1186" t="s">
        <v>865</v>
      </c>
      <c r="Y17" s="1186"/>
      <c r="Z17" s="1186"/>
      <c r="AA17" s="1186"/>
      <c r="AB17" s="1186"/>
      <c r="AC17" s="1186"/>
      <c r="AD17" s="673"/>
      <c r="AE17" s="673"/>
      <c r="AF17" s="599"/>
      <c r="AG17" s="1187" t="s">
        <v>866</v>
      </c>
      <c r="AH17" s="1187"/>
      <c r="AI17" s="1187"/>
      <c r="AJ17" s="1187"/>
      <c r="AK17" s="1187"/>
      <c r="AL17" s="1187"/>
      <c r="AM17" s="1187"/>
      <c r="AN17" s="1187"/>
      <c r="AO17" s="1187"/>
      <c r="AP17" s="1187"/>
      <c r="AQ17" s="1187"/>
      <c r="AR17" s="1187"/>
      <c r="AS17" s="1187"/>
      <c r="AT17" s="1187"/>
      <c r="AU17" s="1187"/>
      <c r="AV17" s="1187"/>
      <c r="AW17" s="1187"/>
      <c r="AX17" s="1187"/>
      <c r="AY17" s="1187"/>
      <c r="AZ17" s="1187"/>
      <c r="BA17" s="1187"/>
      <c r="BB17" s="1187"/>
      <c r="BC17" s="1187"/>
      <c r="BD17" s="1187"/>
      <c r="BE17" s="1187"/>
      <c r="BF17" s="1187"/>
      <c r="BG17" s="1187"/>
      <c r="BH17" s="1187"/>
      <c r="BI17" s="1187"/>
      <c r="BJ17" s="1187"/>
      <c r="BK17" s="1187"/>
      <c r="BL17" s="1187"/>
      <c r="BM17" s="1187"/>
      <c r="BN17" s="1187"/>
      <c r="BO17" s="1187"/>
      <c r="BP17" s="1187"/>
      <c r="BQ17" s="1187"/>
      <c r="BR17" s="1187"/>
      <c r="BS17" s="1187"/>
      <c r="BT17" s="596"/>
      <c r="BU17" s="596"/>
    </row>
    <row r="18" spans="1:73" ht="13.5">
      <c r="A18" s="596"/>
      <c r="B18" s="1180"/>
      <c r="C18" s="1180"/>
      <c r="D18" s="1180"/>
      <c r="E18" s="1180"/>
      <c r="F18" s="1180"/>
      <c r="G18" s="1180"/>
      <c r="H18" s="1180"/>
      <c r="I18" s="1180"/>
      <c r="J18" s="1180"/>
      <c r="K18" s="1180"/>
      <c r="L18" s="1185"/>
      <c r="M18" s="1185"/>
      <c r="N18" s="1185"/>
      <c r="O18" s="1185"/>
      <c r="P18" s="1185"/>
      <c r="Q18" s="1185"/>
      <c r="R18" s="1185"/>
      <c r="S18" s="1185"/>
      <c r="T18" s="1185"/>
      <c r="U18" s="1185"/>
      <c r="V18" s="1185"/>
      <c r="W18" s="1185"/>
      <c r="X18" s="1186"/>
      <c r="Y18" s="1186"/>
      <c r="Z18" s="1186"/>
      <c r="AA18" s="1186"/>
      <c r="AB18" s="1186"/>
      <c r="AC18" s="1186"/>
      <c r="AD18" s="673"/>
      <c r="AE18" s="673"/>
      <c r="AF18" s="599"/>
      <c r="AG18" s="1188"/>
      <c r="AH18" s="1188"/>
      <c r="AI18" s="1188"/>
      <c r="AJ18" s="1188"/>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596"/>
      <c r="BU18" s="596"/>
    </row>
    <row r="19" spans="1:73" ht="13.5">
      <c r="A19" s="596"/>
      <c r="B19" s="1177"/>
      <c r="C19" s="1177"/>
      <c r="D19" s="1177"/>
      <c r="E19" s="1177"/>
      <c r="F19" s="1177"/>
      <c r="G19" s="1177"/>
      <c r="H19" s="1177"/>
      <c r="I19" s="1177"/>
      <c r="J19" s="1177"/>
      <c r="K19" s="1177"/>
      <c r="L19" s="1179"/>
      <c r="M19" s="1179"/>
      <c r="N19" s="1179"/>
      <c r="O19" s="1179"/>
      <c r="P19" s="1179"/>
      <c r="Q19" s="1179"/>
      <c r="R19" s="1179"/>
      <c r="S19" s="1179"/>
      <c r="T19" s="1179"/>
      <c r="U19" s="1179"/>
      <c r="V19" s="1179"/>
      <c r="W19" s="1179"/>
      <c r="X19" s="1183"/>
      <c r="Y19" s="1183"/>
      <c r="Z19" s="1183"/>
      <c r="AA19" s="1183"/>
      <c r="AB19" s="1183"/>
      <c r="AC19" s="1183"/>
      <c r="AD19" s="599"/>
      <c r="AE19" s="599"/>
      <c r="AF19" s="599"/>
      <c r="AG19" s="1188"/>
      <c r="AH19" s="1188"/>
      <c r="AI19" s="1188"/>
      <c r="AJ19" s="1188"/>
      <c r="AK19" s="1188"/>
      <c r="AL19" s="1188"/>
      <c r="AM19" s="1188"/>
      <c r="AN19" s="1188"/>
      <c r="AO19" s="1188"/>
      <c r="AP19" s="1188"/>
      <c r="AQ19" s="1188"/>
      <c r="AR19" s="1188"/>
      <c r="AS19" s="1188"/>
      <c r="AT19" s="1188"/>
      <c r="AU19" s="1188"/>
      <c r="AV19" s="1188"/>
      <c r="AW19" s="1188"/>
      <c r="AX19" s="1188"/>
      <c r="AY19" s="1188"/>
      <c r="AZ19" s="1188"/>
      <c r="BA19" s="1188"/>
      <c r="BB19" s="1188"/>
      <c r="BC19" s="1188"/>
      <c r="BD19" s="1188"/>
      <c r="BE19" s="1188"/>
      <c r="BF19" s="1188"/>
      <c r="BG19" s="1188"/>
      <c r="BH19" s="1188"/>
      <c r="BI19" s="1188"/>
      <c r="BJ19" s="1188"/>
      <c r="BK19" s="1188"/>
      <c r="BL19" s="1188"/>
      <c r="BM19" s="1188"/>
      <c r="BN19" s="1188"/>
      <c r="BO19" s="1188"/>
      <c r="BP19" s="1188"/>
      <c r="BQ19" s="1188"/>
      <c r="BR19" s="1188"/>
      <c r="BS19" s="1188"/>
      <c r="BT19" s="596"/>
      <c r="BU19" s="596"/>
    </row>
    <row r="20" spans="1:73" ht="13.5">
      <c r="A20" s="596"/>
      <c r="B20" s="1177"/>
      <c r="C20" s="1177"/>
      <c r="D20" s="1177"/>
      <c r="E20" s="1177"/>
      <c r="F20" s="1177"/>
      <c r="G20" s="1177"/>
      <c r="H20" s="1177"/>
      <c r="I20" s="1177"/>
      <c r="J20" s="1177"/>
      <c r="K20" s="1177"/>
      <c r="L20" s="1179"/>
      <c r="M20" s="1179"/>
      <c r="N20" s="1179"/>
      <c r="O20" s="1179"/>
      <c r="P20" s="1179"/>
      <c r="Q20" s="1179"/>
      <c r="R20" s="1179"/>
      <c r="S20" s="1179"/>
      <c r="T20" s="1179"/>
      <c r="U20" s="1179"/>
      <c r="V20" s="1179"/>
      <c r="W20" s="1179"/>
      <c r="X20" s="1183"/>
      <c r="Y20" s="1183"/>
      <c r="Z20" s="1183"/>
      <c r="AA20" s="1183"/>
      <c r="AB20" s="1183"/>
      <c r="AC20" s="1183"/>
      <c r="AD20" s="599"/>
      <c r="AE20" s="599"/>
      <c r="AF20" s="599"/>
      <c r="AG20" s="1188"/>
      <c r="AH20" s="1188"/>
      <c r="AI20" s="1188"/>
      <c r="AJ20" s="1188"/>
      <c r="AK20" s="1188"/>
      <c r="AL20" s="1188"/>
      <c r="AM20" s="1188"/>
      <c r="AN20" s="1188"/>
      <c r="AO20" s="1188"/>
      <c r="AP20" s="1188"/>
      <c r="AQ20" s="1188"/>
      <c r="AR20" s="1188"/>
      <c r="AS20" s="1188"/>
      <c r="AT20" s="1188"/>
      <c r="AU20" s="1188"/>
      <c r="AV20" s="1188"/>
      <c r="AW20" s="1188"/>
      <c r="AX20" s="1188"/>
      <c r="AY20" s="1188"/>
      <c r="AZ20" s="1188"/>
      <c r="BA20" s="1188"/>
      <c r="BB20" s="1188"/>
      <c r="BC20" s="1188"/>
      <c r="BD20" s="1188"/>
      <c r="BE20" s="1188"/>
      <c r="BF20" s="1188"/>
      <c r="BG20" s="1188"/>
      <c r="BH20" s="1188"/>
      <c r="BI20" s="1188"/>
      <c r="BJ20" s="1188"/>
      <c r="BK20" s="1188"/>
      <c r="BL20" s="1188"/>
      <c r="BM20" s="1188"/>
      <c r="BN20" s="1188"/>
      <c r="BO20" s="1188"/>
      <c r="BP20" s="1188"/>
      <c r="BQ20" s="1188"/>
      <c r="BR20" s="1188"/>
      <c r="BS20" s="1188"/>
      <c r="BT20" s="596"/>
      <c r="BU20" s="596"/>
    </row>
    <row r="21" spans="1:73" ht="13.5">
      <c r="A21" s="596"/>
      <c r="B21" s="1177"/>
      <c r="C21" s="1177"/>
      <c r="D21" s="1177"/>
      <c r="E21" s="1177"/>
      <c r="F21" s="1177"/>
      <c r="G21" s="1177"/>
      <c r="H21" s="1177"/>
      <c r="I21" s="1177"/>
      <c r="J21" s="1177"/>
      <c r="K21" s="1177"/>
      <c r="L21" s="1179"/>
      <c r="M21" s="1179"/>
      <c r="N21" s="1179"/>
      <c r="O21" s="1179"/>
      <c r="P21" s="1179"/>
      <c r="Q21" s="1179"/>
      <c r="R21" s="1179"/>
      <c r="S21" s="1179"/>
      <c r="T21" s="1179"/>
      <c r="U21" s="1179"/>
      <c r="V21" s="1179"/>
      <c r="W21" s="1179"/>
      <c r="X21" s="1183"/>
      <c r="Y21" s="1183"/>
      <c r="Z21" s="1183"/>
      <c r="AA21" s="1183"/>
      <c r="AB21" s="1183"/>
      <c r="AC21" s="1183"/>
      <c r="AD21" s="599"/>
      <c r="AE21" s="599"/>
      <c r="AF21" s="599"/>
      <c r="AG21" s="1188"/>
      <c r="AH21" s="1188"/>
      <c r="AI21" s="1188"/>
      <c r="AJ21" s="1188"/>
      <c r="AK21" s="1188"/>
      <c r="AL21" s="1188"/>
      <c r="AM21" s="1188"/>
      <c r="AN21" s="1188"/>
      <c r="AO21" s="1188"/>
      <c r="AP21" s="1188"/>
      <c r="AQ21" s="1188"/>
      <c r="AR21" s="1188"/>
      <c r="AS21" s="1188"/>
      <c r="AT21" s="1188"/>
      <c r="AU21" s="1188"/>
      <c r="AV21" s="1188"/>
      <c r="AW21" s="1188"/>
      <c r="AX21" s="1188"/>
      <c r="AY21" s="1188"/>
      <c r="AZ21" s="1188"/>
      <c r="BA21" s="1188"/>
      <c r="BB21" s="1188"/>
      <c r="BC21" s="1188"/>
      <c r="BD21" s="1188"/>
      <c r="BE21" s="1188"/>
      <c r="BF21" s="1188"/>
      <c r="BG21" s="1188"/>
      <c r="BH21" s="1188"/>
      <c r="BI21" s="1188"/>
      <c r="BJ21" s="1188"/>
      <c r="BK21" s="1188"/>
      <c r="BL21" s="1188"/>
      <c r="BM21" s="1188"/>
      <c r="BN21" s="1188"/>
      <c r="BO21" s="1188"/>
      <c r="BP21" s="1188"/>
      <c r="BQ21" s="1188"/>
      <c r="BR21" s="1188"/>
      <c r="BS21" s="1188"/>
      <c r="BT21" s="596"/>
      <c r="BU21" s="596"/>
    </row>
    <row r="22" spans="1:73" ht="13.5">
      <c r="A22" s="596"/>
      <c r="B22" s="1177"/>
      <c r="C22" s="1177"/>
      <c r="D22" s="1177"/>
      <c r="E22" s="1177"/>
      <c r="F22" s="1177"/>
      <c r="G22" s="1177"/>
      <c r="H22" s="1177"/>
      <c r="I22" s="1177"/>
      <c r="J22" s="1177"/>
      <c r="K22" s="1177"/>
      <c r="L22" s="1179"/>
      <c r="M22" s="1179"/>
      <c r="N22" s="1179"/>
      <c r="O22" s="1179"/>
      <c r="P22" s="1179"/>
      <c r="Q22" s="1179"/>
      <c r="R22" s="1179"/>
      <c r="S22" s="1179"/>
      <c r="T22" s="1179"/>
      <c r="U22" s="1179"/>
      <c r="V22" s="1179"/>
      <c r="W22" s="1179"/>
      <c r="X22" s="1183"/>
      <c r="Y22" s="1183"/>
      <c r="Z22" s="1183"/>
      <c r="AA22" s="1183"/>
      <c r="AB22" s="1183"/>
      <c r="AC22" s="1183"/>
      <c r="AD22" s="599"/>
      <c r="AE22" s="599"/>
      <c r="AF22" s="599"/>
      <c r="AG22" s="1188"/>
      <c r="AH22" s="1188"/>
      <c r="AI22" s="1188"/>
      <c r="AJ22" s="1188"/>
      <c r="AK22" s="1188"/>
      <c r="AL22" s="1188"/>
      <c r="AM22" s="1188"/>
      <c r="AN22" s="1188"/>
      <c r="AO22" s="1188"/>
      <c r="AP22" s="1188"/>
      <c r="AQ22" s="1188"/>
      <c r="AR22" s="1188"/>
      <c r="AS22" s="1188"/>
      <c r="AT22" s="1188"/>
      <c r="AU22" s="1188"/>
      <c r="AV22" s="1188"/>
      <c r="AW22" s="1188"/>
      <c r="AX22" s="1188"/>
      <c r="AY22" s="1188"/>
      <c r="AZ22" s="1188"/>
      <c r="BA22" s="1188"/>
      <c r="BB22" s="1188"/>
      <c r="BC22" s="1188"/>
      <c r="BD22" s="1188"/>
      <c r="BE22" s="1188"/>
      <c r="BF22" s="1188"/>
      <c r="BG22" s="1188"/>
      <c r="BH22" s="1188"/>
      <c r="BI22" s="1188"/>
      <c r="BJ22" s="1188"/>
      <c r="BK22" s="1188"/>
      <c r="BL22" s="1188"/>
      <c r="BM22" s="1188"/>
      <c r="BN22" s="1188"/>
      <c r="BO22" s="1188"/>
      <c r="BP22" s="1188"/>
      <c r="BQ22" s="1188"/>
      <c r="BR22" s="1188"/>
      <c r="BS22" s="1188"/>
      <c r="BT22" s="596"/>
      <c r="BU22" s="596"/>
    </row>
    <row r="23" spans="1:73" ht="13.5">
      <c r="A23" s="596"/>
      <c r="B23" s="1177"/>
      <c r="C23" s="1177"/>
      <c r="D23" s="1177"/>
      <c r="E23" s="1177"/>
      <c r="F23" s="1177"/>
      <c r="G23" s="1177"/>
      <c r="H23" s="1177"/>
      <c r="I23" s="1177"/>
      <c r="J23" s="1177"/>
      <c r="K23" s="1177"/>
      <c r="L23" s="1179"/>
      <c r="M23" s="1179"/>
      <c r="N23" s="1179"/>
      <c r="O23" s="1179"/>
      <c r="P23" s="1179"/>
      <c r="Q23" s="1179"/>
      <c r="R23" s="1179"/>
      <c r="S23" s="1179"/>
      <c r="T23" s="1179"/>
      <c r="U23" s="1179"/>
      <c r="V23" s="1179"/>
      <c r="W23" s="1179"/>
      <c r="X23" s="1183"/>
      <c r="Y23" s="1183"/>
      <c r="Z23" s="1183"/>
      <c r="AA23" s="1183"/>
      <c r="AB23" s="1183"/>
      <c r="AC23" s="1183"/>
      <c r="AD23" s="599"/>
      <c r="AE23" s="599"/>
      <c r="AF23" s="599"/>
      <c r="AG23" s="1188"/>
      <c r="AH23" s="1188"/>
      <c r="AI23" s="1188"/>
      <c r="AJ23" s="1188"/>
      <c r="AK23" s="1188"/>
      <c r="AL23" s="1188"/>
      <c r="AM23" s="1188"/>
      <c r="AN23" s="1188"/>
      <c r="AO23" s="1188"/>
      <c r="AP23" s="1188"/>
      <c r="AQ23" s="1188"/>
      <c r="AR23" s="1188"/>
      <c r="AS23" s="1188"/>
      <c r="AT23" s="1188"/>
      <c r="AU23" s="1188"/>
      <c r="AV23" s="1188"/>
      <c r="AW23" s="1188"/>
      <c r="AX23" s="1188"/>
      <c r="AY23" s="1188"/>
      <c r="AZ23" s="1188"/>
      <c r="BA23" s="1188"/>
      <c r="BB23" s="1188"/>
      <c r="BC23" s="1188"/>
      <c r="BD23" s="1188"/>
      <c r="BE23" s="1188"/>
      <c r="BF23" s="1188"/>
      <c r="BG23" s="1188"/>
      <c r="BH23" s="1188"/>
      <c r="BI23" s="1188"/>
      <c r="BJ23" s="1188"/>
      <c r="BK23" s="1188"/>
      <c r="BL23" s="1188"/>
      <c r="BM23" s="1188"/>
      <c r="BN23" s="1188"/>
      <c r="BO23" s="1188"/>
      <c r="BP23" s="1188"/>
      <c r="BQ23" s="1188"/>
      <c r="BR23" s="1188"/>
      <c r="BS23" s="1188"/>
      <c r="BT23" s="596"/>
      <c r="BU23" s="596"/>
    </row>
    <row r="24" spans="1:73" ht="13.5">
      <c r="A24" s="596"/>
      <c r="B24" s="1177"/>
      <c r="C24" s="1177"/>
      <c r="D24" s="1177"/>
      <c r="E24" s="1177"/>
      <c r="F24" s="1177"/>
      <c r="G24" s="1177"/>
      <c r="H24" s="1177"/>
      <c r="I24" s="1177"/>
      <c r="J24" s="1177"/>
      <c r="K24" s="1177"/>
      <c r="L24" s="1179"/>
      <c r="M24" s="1179"/>
      <c r="N24" s="1179"/>
      <c r="O24" s="1179"/>
      <c r="P24" s="1179"/>
      <c r="Q24" s="1179"/>
      <c r="R24" s="1179"/>
      <c r="S24" s="1179"/>
      <c r="T24" s="1179"/>
      <c r="U24" s="1179"/>
      <c r="V24" s="1179"/>
      <c r="W24" s="1179"/>
      <c r="X24" s="1183"/>
      <c r="Y24" s="1183"/>
      <c r="Z24" s="1183"/>
      <c r="AA24" s="1183"/>
      <c r="AB24" s="1183"/>
      <c r="AC24" s="1183"/>
      <c r="AD24" s="599"/>
      <c r="AE24" s="599"/>
      <c r="AF24" s="599"/>
      <c r="AG24" s="599"/>
      <c r="AH24" s="599"/>
      <c r="AI24" s="599"/>
      <c r="AJ24" s="599"/>
      <c r="AK24" s="599"/>
      <c r="AL24" s="599"/>
      <c r="AM24" s="599"/>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6"/>
      <c r="BS24" s="596"/>
      <c r="BT24" s="596"/>
      <c r="BU24" s="596"/>
    </row>
    <row r="25" spans="1:73" ht="13.5">
      <c r="A25" s="596"/>
      <c r="B25" s="674" t="s">
        <v>867</v>
      </c>
      <c r="C25" s="481"/>
      <c r="D25" s="481"/>
      <c r="E25" s="481"/>
      <c r="F25" s="481"/>
      <c r="G25" s="481"/>
      <c r="H25" s="481"/>
      <c r="I25" s="481"/>
      <c r="J25" s="481"/>
      <c r="K25" s="481"/>
      <c r="L25" s="310"/>
      <c r="M25" s="310"/>
      <c r="N25" s="310"/>
      <c r="O25" s="310"/>
      <c r="P25" s="310"/>
      <c r="Q25" s="591"/>
      <c r="R25" s="591"/>
      <c r="S25" s="591"/>
      <c r="T25" s="591"/>
      <c r="U25" s="591"/>
      <c r="V25" s="591"/>
      <c r="W25" s="591"/>
      <c r="X25" s="675"/>
      <c r="Y25" s="675"/>
      <c r="Z25" s="675"/>
      <c r="AA25" s="675"/>
      <c r="AB25" s="675"/>
      <c r="AC25" s="675"/>
      <c r="AD25" s="599"/>
      <c r="AE25" s="599"/>
      <c r="AF25" s="599"/>
      <c r="AG25" s="599"/>
      <c r="AH25" s="599"/>
      <c r="AI25" s="599"/>
      <c r="AJ25" s="599"/>
      <c r="AK25" s="599"/>
      <c r="AL25" s="599"/>
      <c r="AM25" s="599"/>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row>
    <row r="26" spans="1:73" ht="13.5">
      <c r="A26" s="596"/>
      <c r="B26" s="596"/>
      <c r="C26" s="596"/>
      <c r="D26" s="596"/>
      <c r="E26" s="596"/>
      <c r="F26" s="596"/>
      <c r="G26" s="596"/>
      <c r="H26" s="596"/>
      <c r="I26" s="596"/>
      <c r="J26" s="596"/>
      <c r="K26" s="596"/>
      <c r="L26" s="596"/>
      <c r="M26" s="596"/>
      <c r="N26" s="596"/>
      <c r="O26" s="596"/>
      <c r="P26" s="596"/>
      <c r="Q26" s="596"/>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c r="BM26" s="596"/>
      <c r="BN26" s="596"/>
      <c r="BO26" s="596"/>
      <c r="BP26" s="596"/>
      <c r="BQ26" s="596"/>
      <c r="BR26" s="596"/>
      <c r="BS26" s="596"/>
      <c r="BT26" s="596"/>
      <c r="BU26" s="596"/>
    </row>
    <row r="27" spans="1:73" ht="13.5">
      <c r="A27" s="596"/>
      <c r="B27" s="596" t="s">
        <v>868</v>
      </c>
      <c r="C27" s="596"/>
      <c r="D27" s="596"/>
      <c r="E27" s="596"/>
      <c r="F27" s="596"/>
      <c r="G27" s="596"/>
      <c r="H27" s="596"/>
      <c r="I27" s="596"/>
      <c r="J27" s="596"/>
      <c r="K27" s="596"/>
      <c r="L27" s="596"/>
      <c r="M27" s="596"/>
      <c r="N27" s="596"/>
      <c r="O27" s="599"/>
      <c r="P27" s="599"/>
      <c r="Q27" s="599"/>
      <c r="R27" s="599"/>
      <c r="S27" s="599"/>
      <c r="T27" s="599"/>
      <c r="U27" s="599"/>
      <c r="V27" s="599"/>
      <c r="W27" s="599"/>
      <c r="X27" s="599"/>
      <c r="Y27" s="599"/>
      <c r="Z27" s="599"/>
      <c r="AA27" s="599"/>
      <c r="AB27" s="599"/>
      <c r="AC27" s="599"/>
      <c r="AD27" s="599"/>
      <c r="AE27" s="599"/>
      <c r="AF27" s="599"/>
      <c r="AG27" s="599"/>
      <c r="AH27" s="599"/>
      <c r="AI27" s="596" t="s">
        <v>869</v>
      </c>
      <c r="AJ27" s="596"/>
      <c r="AK27" s="596"/>
      <c r="AL27" s="596"/>
      <c r="AM27" s="596"/>
      <c r="AN27" s="596"/>
      <c r="AO27" s="596"/>
      <c r="AP27" s="596"/>
      <c r="AQ27" s="596"/>
      <c r="AR27" s="596"/>
      <c r="AS27" s="596"/>
      <c r="AT27" s="596"/>
      <c r="AU27" s="596"/>
      <c r="AV27" s="599"/>
      <c r="AW27" s="599"/>
      <c r="AX27" s="599"/>
      <c r="AY27" s="599"/>
      <c r="AZ27" s="599"/>
      <c r="BA27" s="596"/>
      <c r="BB27" s="596"/>
      <c r="BC27" s="596"/>
      <c r="BD27" s="596"/>
      <c r="BE27" s="596"/>
      <c r="BF27" s="596"/>
      <c r="BG27" s="596"/>
      <c r="BH27" s="596"/>
      <c r="BI27" s="596"/>
      <c r="BJ27" s="596"/>
      <c r="BK27" s="596"/>
      <c r="BL27" s="596"/>
      <c r="BM27" s="596"/>
      <c r="BN27" s="596"/>
      <c r="BO27" s="596"/>
      <c r="BP27" s="596"/>
      <c r="BQ27" s="596"/>
      <c r="BR27" s="596"/>
      <c r="BS27" s="596"/>
      <c r="BT27" s="596"/>
      <c r="BU27" s="596"/>
    </row>
    <row r="28" spans="1:73" ht="13.5" customHeight="1">
      <c r="A28" s="596"/>
      <c r="B28" s="1180" t="s">
        <v>870</v>
      </c>
      <c r="C28" s="1180"/>
      <c r="D28" s="1180"/>
      <c r="E28" s="1180"/>
      <c r="F28" s="1180"/>
      <c r="G28" s="1180"/>
      <c r="H28" s="1180" t="s">
        <v>878</v>
      </c>
      <c r="I28" s="1180"/>
      <c r="J28" s="1180"/>
      <c r="K28" s="1180"/>
      <c r="L28" s="1180"/>
      <c r="M28" s="1180"/>
      <c r="N28" s="1180"/>
      <c r="O28" s="1180"/>
      <c r="P28" s="1180"/>
      <c r="Q28" s="1180" t="s">
        <v>871</v>
      </c>
      <c r="R28" s="1180"/>
      <c r="S28" s="1180"/>
      <c r="T28" s="1180"/>
      <c r="U28" s="1180"/>
      <c r="V28" s="1180"/>
      <c r="W28" s="1180"/>
      <c r="X28" s="1180"/>
      <c r="Y28" s="1180"/>
      <c r="Z28" s="1180"/>
      <c r="AA28" s="1180"/>
      <c r="AB28" s="1180"/>
      <c r="AC28" s="1180"/>
      <c r="AD28" s="599"/>
      <c r="AE28" s="599"/>
      <c r="AF28" s="599"/>
      <c r="AG28" s="675"/>
      <c r="AH28" s="676"/>
      <c r="AI28" s="1181" t="s">
        <v>872</v>
      </c>
      <c r="AJ28" s="1181"/>
      <c r="AK28" s="1181"/>
      <c r="AL28" s="1181"/>
      <c r="AM28" s="1181"/>
      <c r="AN28" s="1181"/>
      <c r="AO28" s="1181"/>
      <c r="AP28" s="1181"/>
      <c r="AQ28" s="1181"/>
      <c r="AR28" s="1181"/>
      <c r="AS28" s="1181"/>
      <c r="AT28" s="1181"/>
      <c r="AU28" s="1181"/>
      <c r="AV28" s="1181"/>
      <c r="AW28" s="1181"/>
      <c r="AX28" s="1181"/>
      <c r="AY28" s="1182" t="s">
        <v>873</v>
      </c>
      <c r="AZ28" s="1182"/>
      <c r="BA28" s="1182"/>
      <c r="BB28" s="1182"/>
      <c r="BC28" s="1182"/>
      <c r="BD28" s="1182"/>
      <c r="BE28" s="596"/>
      <c r="BF28" s="596"/>
      <c r="BG28" s="596"/>
      <c r="BH28" s="596"/>
      <c r="BI28" s="596"/>
      <c r="BJ28" s="596"/>
      <c r="BK28" s="596"/>
      <c r="BL28" s="596"/>
      <c r="BM28" s="596"/>
      <c r="BN28" s="596"/>
      <c r="BO28" s="596"/>
      <c r="BP28" s="596"/>
      <c r="BQ28" s="596"/>
      <c r="BR28" s="596"/>
      <c r="BS28" s="596"/>
      <c r="BT28" s="596"/>
      <c r="BU28" s="596"/>
    </row>
    <row r="29" spans="1:73" ht="13.5">
      <c r="A29" s="596"/>
      <c r="B29" s="1180"/>
      <c r="C29" s="1180"/>
      <c r="D29" s="1180"/>
      <c r="E29" s="1180"/>
      <c r="F29" s="1180"/>
      <c r="G29" s="1180"/>
      <c r="H29" s="1180"/>
      <c r="I29" s="1180"/>
      <c r="J29" s="1180"/>
      <c r="K29" s="1180"/>
      <c r="L29" s="1180"/>
      <c r="M29" s="1180"/>
      <c r="N29" s="1180"/>
      <c r="O29" s="1180"/>
      <c r="P29" s="1180"/>
      <c r="Q29" s="1180"/>
      <c r="R29" s="1180"/>
      <c r="S29" s="1180"/>
      <c r="T29" s="1180"/>
      <c r="U29" s="1180"/>
      <c r="V29" s="1180"/>
      <c r="W29" s="1180"/>
      <c r="X29" s="1180"/>
      <c r="Y29" s="1180"/>
      <c r="Z29" s="1180"/>
      <c r="AA29" s="1180"/>
      <c r="AB29" s="1180"/>
      <c r="AC29" s="1180"/>
      <c r="AD29" s="599"/>
      <c r="AE29" s="599"/>
      <c r="AF29" s="599"/>
      <c r="AG29" s="675"/>
      <c r="AH29" s="676"/>
      <c r="AI29" s="1181"/>
      <c r="AJ29" s="1181"/>
      <c r="AK29" s="1181"/>
      <c r="AL29" s="1181"/>
      <c r="AM29" s="1181"/>
      <c r="AN29" s="1181"/>
      <c r="AO29" s="1181"/>
      <c r="AP29" s="1181"/>
      <c r="AQ29" s="1181"/>
      <c r="AR29" s="1181"/>
      <c r="AS29" s="1181"/>
      <c r="AT29" s="1181"/>
      <c r="AU29" s="1181"/>
      <c r="AV29" s="1181"/>
      <c r="AW29" s="1181"/>
      <c r="AX29" s="1181"/>
      <c r="AY29" s="1182"/>
      <c r="AZ29" s="1182"/>
      <c r="BA29" s="1182"/>
      <c r="BB29" s="1182"/>
      <c r="BC29" s="1182"/>
      <c r="BD29" s="1182"/>
      <c r="BE29" s="596"/>
      <c r="BF29" s="596"/>
      <c r="BG29" s="596"/>
      <c r="BH29" s="596"/>
      <c r="BI29" s="596"/>
      <c r="BJ29" s="596"/>
      <c r="BK29" s="596"/>
      <c r="BL29" s="596"/>
      <c r="BM29" s="596"/>
      <c r="BN29" s="596"/>
      <c r="BO29" s="596"/>
      <c r="BP29" s="596"/>
      <c r="BQ29" s="596"/>
      <c r="BR29" s="596"/>
      <c r="BS29" s="596"/>
      <c r="BT29" s="596"/>
      <c r="BU29" s="596"/>
    </row>
    <row r="30" spans="1:73" ht="13.5">
      <c r="A30" s="596"/>
      <c r="B30" s="1177"/>
      <c r="C30" s="1177"/>
      <c r="D30" s="1177"/>
      <c r="E30" s="1177"/>
      <c r="F30" s="1177"/>
      <c r="G30" s="1177"/>
      <c r="H30" s="1178"/>
      <c r="I30" s="1178"/>
      <c r="J30" s="1178"/>
      <c r="K30" s="1178"/>
      <c r="L30" s="1178"/>
      <c r="M30" s="1178"/>
      <c r="N30" s="1178"/>
      <c r="O30" s="1178"/>
      <c r="P30" s="1178"/>
      <c r="Q30" s="1179"/>
      <c r="R30" s="1179"/>
      <c r="S30" s="1179"/>
      <c r="T30" s="1179"/>
      <c r="U30" s="1179"/>
      <c r="V30" s="1179"/>
      <c r="W30" s="1179"/>
      <c r="X30" s="1179"/>
      <c r="Y30" s="1179"/>
      <c r="Z30" s="1179"/>
      <c r="AA30" s="1179"/>
      <c r="AB30" s="1179"/>
      <c r="AC30" s="1179"/>
      <c r="AD30" s="599"/>
      <c r="AE30" s="599"/>
      <c r="AF30" s="599"/>
      <c r="AG30" s="677"/>
      <c r="AH30" s="677"/>
      <c r="AI30" s="678"/>
      <c r="AJ30" s="678"/>
      <c r="AK30" s="678"/>
      <c r="AL30" s="678"/>
      <c r="AM30" s="678"/>
      <c r="AN30" s="678"/>
      <c r="AO30" s="678"/>
      <c r="AP30" s="678"/>
      <c r="AQ30" s="678"/>
      <c r="AR30" s="678"/>
      <c r="AS30" s="678"/>
      <c r="AT30" s="678"/>
      <c r="AU30" s="679"/>
      <c r="AV30" s="679"/>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row>
    <row r="31" spans="1:73" ht="13.5">
      <c r="A31" s="596"/>
      <c r="B31" s="1177"/>
      <c r="C31" s="1177"/>
      <c r="D31" s="1177"/>
      <c r="E31" s="1177"/>
      <c r="F31" s="1177"/>
      <c r="G31" s="1177"/>
      <c r="H31" s="1178"/>
      <c r="I31" s="1178"/>
      <c r="J31" s="1178"/>
      <c r="K31" s="1178"/>
      <c r="L31" s="1178"/>
      <c r="M31" s="1178"/>
      <c r="N31" s="1178"/>
      <c r="O31" s="1178"/>
      <c r="P31" s="1178"/>
      <c r="Q31" s="1179"/>
      <c r="R31" s="1179"/>
      <c r="S31" s="1179"/>
      <c r="T31" s="1179"/>
      <c r="U31" s="1179"/>
      <c r="V31" s="1179"/>
      <c r="W31" s="1179"/>
      <c r="X31" s="1179"/>
      <c r="Y31" s="1179"/>
      <c r="Z31" s="1179"/>
      <c r="AA31" s="1179"/>
      <c r="AB31" s="1179"/>
      <c r="AC31" s="1179"/>
      <c r="AD31" s="599"/>
      <c r="AE31" s="599"/>
      <c r="AF31" s="599"/>
      <c r="AG31" s="591"/>
      <c r="AH31" s="591"/>
      <c r="AI31" s="591"/>
      <c r="AJ31" s="591"/>
      <c r="AK31" s="591"/>
      <c r="AL31" s="591"/>
      <c r="AM31" s="591"/>
      <c r="AN31" s="591"/>
      <c r="AO31" s="591"/>
      <c r="AP31" s="591"/>
      <c r="AQ31" s="591"/>
      <c r="AR31" s="680"/>
      <c r="AS31" s="680"/>
      <c r="AT31" s="680"/>
      <c r="AU31" s="680"/>
      <c r="AV31" s="680"/>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row>
    <row r="32" spans="1:73" ht="27" customHeight="1">
      <c r="A32" s="596"/>
      <c r="B32" s="1177"/>
      <c r="C32" s="1177"/>
      <c r="D32" s="1177"/>
      <c r="E32" s="1177"/>
      <c r="F32" s="1177"/>
      <c r="G32" s="1177"/>
      <c r="H32" s="1178"/>
      <c r="I32" s="1178"/>
      <c r="J32" s="1178"/>
      <c r="K32" s="1178"/>
      <c r="L32" s="1178"/>
      <c r="M32" s="1178"/>
      <c r="N32" s="1178"/>
      <c r="O32" s="1178"/>
      <c r="P32" s="1178"/>
      <c r="Q32" s="1179"/>
      <c r="R32" s="1179"/>
      <c r="S32" s="1179"/>
      <c r="T32" s="1179"/>
      <c r="U32" s="1179"/>
      <c r="V32" s="1179"/>
      <c r="W32" s="1179"/>
      <c r="X32" s="1179"/>
      <c r="Y32" s="1179"/>
      <c r="Z32" s="1179"/>
      <c r="AA32" s="1179"/>
      <c r="AB32" s="1179"/>
      <c r="AC32" s="1179"/>
      <c r="AD32" s="599"/>
      <c r="AE32" s="599"/>
      <c r="AF32" s="599"/>
      <c r="AG32" s="599"/>
      <c r="AH32" s="599"/>
      <c r="AI32" s="599"/>
      <c r="AJ32" s="599"/>
      <c r="AK32" s="599"/>
      <c r="AL32" s="599"/>
      <c r="AM32" s="599"/>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c r="BL32" s="596"/>
      <c r="BM32" s="596"/>
      <c r="BN32" s="596"/>
      <c r="BO32" s="596"/>
      <c r="BP32" s="596"/>
      <c r="BQ32" s="596"/>
      <c r="BR32" s="596"/>
      <c r="BS32" s="596"/>
      <c r="BT32" s="596"/>
      <c r="BU32" s="596"/>
    </row>
    <row r="33" spans="1:73" ht="28.5" customHeight="1">
      <c r="A33" s="596"/>
      <c r="B33" s="1177"/>
      <c r="C33" s="1177"/>
      <c r="D33" s="1177"/>
      <c r="E33" s="1177"/>
      <c r="F33" s="1177"/>
      <c r="G33" s="1177"/>
      <c r="H33" s="1178"/>
      <c r="I33" s="1178"/>
      <c r="J33" s="1178"/>
      <c r="K33" s="1178"/>
      <c r="L33" s="1178"/>
      <c r="M33" s="1178"/>
      <c r="N33" s="1178"/>
      <c r="O33" s="1178"/>
      <c r="P33" s="1178"/>
      <c r="Q33" s="1179"/>
      <c r="R33" s="1179"/>
      <c r="S33" s="1179"/>
      <c r="T33" s="1179"/>
      <c r="U33" s="1179"/>
      <c r="V33" s="1179"/>
      <c r="W33" s="1179"/>
      <c r="X33" s="1179"/>
      <c r="Y33" s="1179"/>
      <c r="Z33" s="1179"/>
      <c r="AA33" s="1179"/>
      <c r="AB33" s="1179"/>
      <c r="AC33" s="1179"/>
      <c r="AD33" s="599"/>
      <c r="AE33" s="599"/>
      <c r="AF33" s="599"/>
      <c r="AG33" s="599"/>
      <c r="AH33" s="599"/>
      <c r="AI33" s="599"/>
      <c r="AJ33" s="599"/>
      <c r="AK33" s="599"/>
      <c r="AL33" s="599"/>
      <c r="AM33" s="599"/>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596"/>
      <c r="BU33" s="596"/>
    </row>
    <row r="34" spans="1:73" ht="15.75" customHeight="1">
      <c r="A34" s="596"/>
      <c r="B34" s="1177"/>
      <c r="C34" s="1177"/>
      <c r="D34" s="1177"/>
      <c r="E34" s="1177"/>
      <c r="F34" s="1177"/>
      <c r="G34" s="1177"/>
      <c r="H34" s="1178"/>
      <c r="I34" s="1178"/>
      <c r="J34" s="1178"/>
      <c r="K34" s="1178"/>
      <c r="L34" s="1178"/>
      <c r="M34" s="1178"/>
      <c r="N34" s="1178"/>
      <c r="O34" s="1178"/>
      <c r="P34" s="1178"/>
      <c r="Q34" s="1179"/>
      <c r="R34" s="1179"/>
      <c r="S34" s="1179"/>
      <c r="T34" s="1179"/>
      <c r="U34" s="1179"/>
      <c r="V34" s="1179"/>
      <c r="W34" s="1179"/>
      <c r="X34" s="1179"/>
      <c r="Y34" s="1179"/>
      <c r="Z34" s="1179"/>
      <c r="AA34" s="1179"/>
      <c r="AB34" s="1179"/>
      <c r="AC34" s="1179"/>
      <c r="AD34" s="599"/>
      <c r="AE34" s="599"/>
      <c r="AF34" s="599"/>
      <c r="AG34" s="599"/>
      <c r="AH34" s="599"/>
      <c r="AI34" s="599"/>
      <c r="AJ34" s="599"/>
      <c r="AK34" s="599"/>
      <c r="AL34" s="599"/>
      <c r="AM34" s="599"/>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596"/>
      <c r="BU34" s="596"/>
    </row>
    <row r="35" spans="1:73" ht="13.5">
      <c r="A35" s="596"/>
      <c r="B35" s="1177"/>
      <c r="C35" s="1177"/>
      <c r="D35" s="1177"/>
      <c r="E35" s="1177"/>
      <c r="F35" s="1177"/>
      <c r="G35" s="1177"/>
      <c r="H35" s="1178"/>
      <c r="I35" s="1178"/>
      <c r="J35" s="1178"/>
      <c r="K35" s="1178"/>
      <c r="L35" s="1178"/>
      <c r="M35" s="1178"/>
      <c r="N35" s="1178"/>
      <c r="O35" s="1178"/>
      <c r="P35" s="1178"/>
      <c r="Q35" s="1179"/>
      <c r="R35" s="1179"/>
      <c r="S35" s="1179"/>
      <c r="T35" s="1179"/>
      <c r="U35" s="1179"/>
      <c r="V35" s="1179"/>
      <c r="W35" s="1179"/>
      <c r="X35" s="1179"/>
      <c r="Y35" s="1179"/>
      <c r="Z35" s="1179"/>
      <c r="AA35" s="1179"/>
      <c r="AB35" s="1179"/>
      <c r="AC35" s="1179"/>
      <c r="AD35" s="599"/>
      <c r="AE35" s="599"/>
      <c r="AF35" s="599"/>
      <c r="AG35" s="599"/>
      <c r="AH35" s="599"/>
      <c r="AI35" s="599"/>
      <c r="AJ35" s="599"/>
      <c r="AK35" s="599"/>
      <c r="AL35" s="599"/>
      <c r="AM35" s="599"/>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6"/>
      <c r="BR35" s="596"/>
      <c r="BS35" s="596"/>
      <c r="BT35" s="596"/>
      <c r="BU35" s="596"/>
    </row>
  </sheetData>
  <sheetProtection/>
  <mergeCells count="160">
    <mergeCell ref="B1:BU1"/>
    <mergeCell ref="I2:BU2"/>
    <mergeCell ref="B5:Q5"/>
    <mergeCell ref="R5:U5"/>
    <mergeCell ref="V5:Y5"/>
    <mergeCell ref="Z5:AC5"/>
    <mergeCell ref="AD5:AG5"/>
    <mergeCell ref="AH5:AK5"/>
    <mergeCell ref="AL5:AO5"/>
    <mergeCell ref="AP5:AS5"/>
    <mergeCell ref="AT5:AW5"/>
    <mergeCell ref="AX5:BA5"/>
    <mergeCell ref="BB5:BE5"/>
    <mergeCell ref="BF5:BI5"/>
    <mergeCell ref="BJ5:BM5"/>
    <mergeCell ref="BN5:BQ5"/>
    <mergeCell ref="BR5:BU5"/>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B7:Q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R9:U9"/>
    <mergeCell ref="V9:Y9"/>
    <mergeCell ref="Z9:AC9"/>
    <mergeCell ref="AD9:AG9"/>
    <mergeCell ref="AH9:AK9"/>
    <mergeCell ref="AL9:AO9"/>
    <mergeCell ref="AP9:AS9"/>
    <mergeCell ref="AT9:AW9"/>
    <mergeCell ref="AX9:BA9"/>
    <mergeCell ref="BB9:BE9"/>
    <mergeCell ref="BF9:BI9"/>
    <mergeCell ref="BJ9:BM9"/>
    <mergeCell ref="BN9:BQ9"/>
    <mergeCell ref="BR9:BU9"/>
    <mergeCell ref="R10:U10"/>
    <mergeCell ref="V10:Y10"/>
    <mergeCell ref="Z10:AC10"/>
    <mergeCell ref="AD10:AG10"/>
    <mergeCell ref="AH10:AK10"/>
    <mergeCell ref="AL10:AO10"/>
    <mergeCell ref="AP10:AS10"/>
    <mergeCell ref="AT10:AW10"/>
    <mergeCell ref="AX10:BA10"/>
    <mergeCell ref="BB10:BE10"/>
    <mergeCell ref="BF10:BI10"/>
    <mergeCell ref="BJ10:BM10"/>
    <mergeCell ref="BN10:BQ10"/>
    <mergeCell ref="BR10:BU10"/>
    <mergeCell ref="R11:U11"/>
    <mergeCell ref="V11:Y11"/>
    <mergeCell ref="Z11:AC11"/>
    <mergeCell ref="AD11:AG11"/>
    <mergeCell ref="AH11:AK11"/>
    <mergeCell ref="AL11:AO11"/>
    <mergeCell ref="AP11:AS11"/>
    <mergeCell ref="AT11:AW11"/>
    <mergeCell ref="AX11:BA11"/>
    <mergeCell ref="BB11:BE11"/>
    <mergeCell ref="BF11:BI11"/>
    <mergeCell ref="BJ11:BM11"/>
    <mergeCell ref="BN11:BQ11"/>
    <mergeCell ref="BR11:BU11"/>
    <mergeCell ref="K12:P12"/>
    <mergeCell ref="R12:U12"/>
    <mergeCell ref="V12:Y12"/>
    <mergeCell ref="Z12:AC12"/>
    <mergeCell ref="AD12:AG12"/>
    <mergeCell ref="AH12:AK12"/>
    <mergeCell ref="AL12:AO12"/>
    <mergeCell ref="AP12:AS12"/>
    <mergeCell ref="AT12:AW12"/>
    <mergeCell ref="AX12:BA12"/>
    <mergeCell ref="BB12:BE12"/>
    <mergeCell ref="BF12:BI12"/>
    <mergeCell ref="BJ12:BM12"/>
    <mergeCell ref="BN12:BQ12"/>
    <mergeCell ref="BR12:BU12"/>
    <mergeCell ref="B13:Q13"/>
    <mergeCell ref="R13:U13"/>
    <mergeCell ref="V13:Y13"/>
    <mergeCell ref="Z13:AC13"/>
    <mergeCell ref="AD13:AG13"/>
    <mergeCell ref="AH13:AK13"/>
    <mergeCell ref="AL13:AO13"/>
    <mergeCell ref="AP13:AS13"/>
    <mergeCell ref="AT13:AW13"/>
    <mergeCell ref="AX13:BA13"/>
    <mergeCell ref="BB13:BE13"/>
    <mergeCell ref="BF13:BI13"/>
    <mergeCell ref="BJ13:BM13"/>
    <mergeCell ref="BN13:BQ13"/>
    <mergeCell ref="BR13:BU13"/>
    <mergeCell ref="B17:K18"/>
    <mergeCell ref="L17:W18"/>
    <mergeCell ref="X17:AC18"/>
    <mergeCell ref="AG17:BS17"/>
    <mergeCell ref="AG18:BS23"/>
    <mergeCell ref="B19:K20"/>
    <mergeCell ref="L19:W20"/>
    <mergeCell ref="X19:AC20"/>
    <mergeCell ref="B21:K22"/>
    <mergeCell ref="L21:W22"/>
    <mergeCell ref="X21:AC22"/>
    <mergeCell ref="B23:K24"/>
    <mergeCell ref="L23:W24"/>
    <mergeCell ref="X23:AC24"/>
    <mergeCell ref="B28:G29"/>
    <mergeCell ref="H28:P29"/>
    <mergeCell ref="Q28:AC29"/>
    <mergeCell ref="AI28:AX29"/>
    <mergeCell ref="AY28:BD29"/>
    <mergeCell ref="B30:G31"/>
    <mergeCell ref="H30:P31"/>
    <mergeCell ref="Q30:AC31"/>
    <mergeCell ref="B32:G33"/>
    <mergeCell ref="H32:P33"/>
    <mergeCell ref="Q32:AC33"/>
    <mergeCell ref="B34:G35"/>
    <mergeCell ref="H34:P35"/>
    <mergeCell ref="Q34:AC3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tabColor indexed="13"/>
  </sheetPr>
  <dimension ref="A1:Y34"/>
  <sheetViews>
    <sheetView zoomScalePageLayoutView="0" workbookViewId="0" topLeftCell="A1">
      <selection activeCell="C28" sqref="C28:H28"/>
    </sheetView>
  </sheetViews>
  <sheetFormatPr defaultColWidth="9.00390625" defaultRowHeight="13.5"/>
  <cols>
    <col min="1" max="21" width="5.75390625" style="0" customWidth="1"/>
    <col min="22" max="22" width="10.125" style="0" customWidth="1"/>
    <col min="23" max="24" width="9.00390625" style="0" hidden="1" customWidth="1"/>
  </cols>
  <sheetData>
    <row r="1" spans="1:25" ht="24">
      <c r="A1" s="309" t="s">
        <v>879</v>
      </c>
      <c r="B1" s="312"/>
      <c r="C1" s="312"/>
      <c r="D1" s="312"/>
      <c r="E1" s="312"/>
      <c r="F1" s="312"/>
      <c r="G1" s="312"/>
      <c r="H1" s="312"/>
      <c r="I1" s="1176" t="s">
        <v>874</v>
      </c>
      <c r="J1" s="1176"/>
      <c r="K1" s="1176"/>
      <c r="L1" s="1176"/>
      <c r="M1" s="1176"/>
      <c r="N1" s="1176"/>
      <c r="O1" s="1176"/>
      <c r="P1" s="1176"/>
      <c r="Q1" s="1176"/>
      <c r="R1" s="482"/>
      <c r="S1" s="482"/>
      <c r="T1" s="482"/>
      <c r="U1" s="482"/>
      <c r="V1" s="482"/>
      <c r="W1" s="482"/>
      <c r="X1" s="482"/>
      <c r="Y1" s="482"/>
    </row>
    <row r="2" spans="1:25" ht="13.5">
      <c r="A2" s="313" t="s">
        <v>880</v>
      </c>
      <c r="B2" s="314"/>
      <c r="C2" s="315"/>
      <c r="D2" s="314"/>
      <c r="E2" s="314"/>
      <c r="F2" s="314"/>
      <c r="G2" s="316"/>
      <c r="H2" s="314"/>
      <c r="I2" s="314"/>
      <c r="J2" s="314"/>
      <c r="K2" s="314"/>
      <c r="L2" s="314"/>
      <c r="M2" s="314"/>
      <c r="N2" s="315"/>
      <c r="O2" s="315"/>
      <c r="P2" s="315"/>
      <c r="Q2" s="315"/>
      <c r="R2" s="315"/>
      <c r="S2" s="315"/>
      <c r="T2" s="315"/>
      <c r="U2" s="315"/>
      <c r="V2" s="315"/>
      <c r="W2" s="315"/>
      <c r="X2" s="315"/>
      <c r="Y2" s="315"/>
    </row>
    <row r="3" spans="1:25" ht="13.5">
      <c r="A3" s="226"/>
      <c r="B3" s="318" t="s">
        <v>881</v>
      </c>
      <c r="C3" s="315"/>
      <c r="D3" s="314"/>
      <c r="E3" s="314"/>
      <c r="F3" s="314"/>
      <c r="G3" s="319"/>
      <c r="H3" s="319" t="s">
        <v>882</v>
      </c>
      <c r="I3" s="314"/>
      <c r="J3" s="314"/>
      <c r="K3" s="314"/>
      <c r="L3" s="315" t="s">
        <v>883</v>
      </c>
      <c r="M3" s="314"/>
      <c r="N3" s="315"/>
      <c r="O3" s="315"/>
      <c r="P3" s="315" t="s">
        <v>884</v>
      </c>
      <c r="Q3" s="315"/>
      <c r="R3" s="315"/>
      <c r="S3" s="682"/>
      <c r="T3" s="682"/>
      <c r="U3" s="682"/>
      <c r="V3" s="682"/>
      <c r="W3" s="682"/>
      <c r="X3" s="682"/>
      <c r="Y3" s="682"/>
    </row>
    <row r="4" spans="1:25" ht="13.5">
      <c r="A4" s="314"/>
      <c r="B4" s="319"/>
      <c r="C4" s="319"/>
      <c r="D4" s="319"/>
      <c r="E4" s="319"/>
      <c r="F4" s="319"/>
      <c r="G4" s="319"/>
      <c r="H4" s="319"/>
      <c r="I4" s="319"/>
      <c r="J4" s="319"/>
      <c r="K4" s="319"/>
      <c r="L4" s="319"/>
      <c r="M4" s="319"/>
      <c r="N4" s="319"/>
      <c r="O4" s="319"/>
      <c r="P4" s="319"/>
      <c r="Q4" s="315"/>
      <c r="R4" s="315" t="s">
        <v>885</v>
      </c>
      <c r="S4" s="315"/>
      <c r="T4" s="315"/>
      <c r="U4" s="315"/>
      <c r="V4" s="315"/>
      <c r="W4" s="315"/>
      <c r="X4" s="315"/>
      <c r="Y4" s="315"/>
    </row>
    <row r="5" spans="1:25" ht="13.5">
      <c r="A5" s="315"/>
      <c r="B5" s="318" t="s">
        <v>886</v>
      </c>
      <c r="C5" s="319"/>
      <c r="D5" s="319"/>
      <c r="E5" s="319"/>
      <c r="F5" s="319"/>
      <c r="G5" s="319"/>
      <c r="H5" s="319"/>
      <c r="I5" s="319"/>
      <c r="J5" s="319"/>
      <c r="K5" s="319"/>
      <c r="L5" s="319"/>
      <c r="M5" s="319"/>
      <c r="N5" s="319"/>
      <c r="O5" s="319"/>
      <c r="P5" s="319"/>
      <c r="Q5" s="319"/>
      <c r="R5" s="1210"/>
      <c r="S5" s="1210"/>
      <c r="T5" s="1210"/>
      <c r="U5" s="1210"/>
      <c r="V5" s="1210"/>
      <c r="W5" s="1210"/>
      <c r="X5" s="1210"/>
      <c r="Y5" s="320"/>
    </row>
    <row r="6" spans="1:25" ht="13.5">
      <c r="A6" s="314"/>
      <c r="B6" s="683" t="s">
        <v>887</v>
      </c>
      <c r="C6" s="319"/>
      <c r="D6" s="319"/>
      <c r="E6" s="319"/>
      <c r="F6" s="319"/>
      <c r="G6" s="319"/>
      <c r="H6" s="319"/>
      <c r="I6" s="319"/>
      <c r="J6" s="319"/>
      <c r="K6" s="319"/>
      <c r="L6" s="319"/>
      <c r="M6" s="319"/>
      <c r="N6" s="319"/>
      <c r="O6" s="319"/>
      <c r="P6" s="319"/>
      <c r="Q6" s="315"/>
      <c r="R6" s="315"/>
      <c r="S6" s="315"/>
      <c r="T6" s="315"/>
      <c r="U6" s="315"/>
      <c r="V6" s="315"/>
      <c r="W6" s="315"/>
      <c r="X6" s="315"/>
      <c r="Y6" s="315"/>
    </row>
    <row r="7" spans="1:25" ht="13.5">
      <c r="A7" s="314"/>
      <c r="B7" s="1198" t="s">
        <v>888</v>
      </c>
      <c r="C7" s="1198"/>
      <c r="D7" s="1198"/>
      <c r="E7" s="1198"/>
      <c r="F7" s="1198"/>
      <c r="G7" s="1198"/>
      <c r="H7" s="1198"/>
      <c r="I7" s="684"/>
      <c r="J7" s="684"/>
      <c r="K7" s="684"/>
      <c r="L7" s="684"/>
      <c r="M7" s="684"/>
      <c r="N7" s="684"/>
      <c r="O7" s="685"/>
      <c r="P7" s="685"/>
      <c r="Q7" s="686"/>
      <c r="R7" s="685"/>
      <c r="S7" s="685"/>
      <c r="T7" s="1199" t="s">
        <v>889</v>
      </c>
      <c r="U7" s="1199"/>
      <c r="V7" s="315"/>
      <c r="W7" s="315"/>
      <c r="X7" s="317"/>
      <c r="Y7" s="317"/>
    </row>
    <row r="8" spans="1:25" ht="13.5">
      <c r="A8" s="314"/>
      <c r="B8" s="1198"/>
      <c r="C8" s="1198"/>
      <c r="D8" s="1198"/>
      <c r="E8" s="1198"/>
      <c r="F8" s="1198"/>
      <c r="G8" s="1198"/>
      <c r="H8" s="1198"/>
      <c r="I8" s="687" t="s">
        <v>890</v>
      </c>
      <c r="J8" s="687" t="s">
        <v>891</v>
      </c>
      <c r="K8" s="687" t="s">
        <v>892</v>
      </c>
      <c r="L8" s="687" t="s">
        <v>893</v>
      </c>
      <c r="M8" s="687" t="s">
        <v>894</v>
      </c>
      <c r="N8" s="687" t="s">
        <v>895</v>
      </c>
      <c r="O8" s="687" t="s">
        <v>896</v>
      </c>
      <c r="P8" s="687" t="s">
        <v>897</v>
      </c>
      <c r="Q8" s="687" t="s">
        <v>898</v>
      </c>
      <c r="R8" s="688" t="s">
        <v>899</v>
      </c>
      <c r="S8" s="688" t="s">
        <v>900</v>
      </c>
      <c r="T8" s="1199"/>
      <c r="U8" s="1199"/>
      <c r="V8" s="315"/>
      <c r="W8" s="315"/>
      <c r="X8" s="317"/>
      <c r="Y8" s="317"/>
    </row>
    <row r="9" spans="1:25" ht="13.5">
      <c r="A9" s="314"/>
      <c r="B9" s="689" t="s">
        <v>901</v>
      </c>
      <c r="C9" s="690" t="s">
        <v>902</v>
      </c>
      <c r="D9" s="691"/>
      <c r="E9" s="691"/>
      <c r="F9" s="691"/>
      <c r="G9" s="691"/>
      <c r="H9" s="691"/>
      <c r="I9" s="692"/>
      <c r="J9" s="692"/>
      <c r="K9" s="692"/>
      <c r="L9" s="692"/>
      <c r="M9" s="692"/>
      <c r="N9" s="692"/>
      <c r="O9" s="692"/>
      <c r="P9" s="692"/>
      <c r="Q9" s="692"/>
      <c r="R9" s="692"/>
      <c r="S9" s="692"/>
      <c r="T9" s="1201">
        <f>SUM(I9:S9)</f>
        <v>0</v>
      </c>
      <c r="U9" s="1201"/>
      <c r="V9" s="315"/>
      <c r="W9" s="315"/>
      <c r="X9" s="317"/>
      <c r="Y9" s="317"/>
    </row>
    <row r="10" spans="1:25" ht="14.25" thickBot="1">
      <c r="A10" s="314"/>
      <c r="B10" s="693" t="s">
        <v>852</v>
      </c>
      <c r="C10" s="1211" t="s">
        <v>903</v>
      </c>
      <c r="D10" s="1211"/>
      <c r="E10" s="1211"/>
      <c r="F10" s="1211"/>
      <c r="G10" s="1211"/>
      <c r="H10" s="1211"/>
      <c r="I10" s="694"/>
      <c r="J10" s="694"/>
      <c r="K10" s="694"/>
      <c r="L10" s="694"/>
      <c r="M10" s="694"/>
      <c r="N10" s="694"/>
      <c r="O10" s="694"/>
      <c r="P10" s="694"/>
      <c r="Q10" s="694"/>
      <c r="R10" s="694"/>
      <c r="S10" s="694"/>
      <c r="T10" s="1212">
        <f>SUM(I10:S10)</f>
        <v>0</v>
      </c>
      <c r="U10" s="1212"/>
      <c r="V10" s="315"/>
      <c r="W10" s="315"/>
      <c r="X10" s="317"/>
      <c r="Y10" s="317"/>
    </row>
    <row r="11" spans="1:25" ht="15" thickBot="1" thickTop="1">
      <c r="A11" s="314"/>
      <c r="B11" s="1196" t="s">
        <v>842</v>
      </c>
      <c r="C11" s="1196"/>
      <c r="D11" s="1196"/>
      <c r="E11" s="1196"/>
      <c r="F11" s="1196"/>
      <c r="G11" s="1196"/>
      <c r="H11" s="1196"/>
      <c r="I11" s="695" t="e">
        <f aca="true" t="shared" si="0" ref="I11:T11">ROUND(I10/I9*100,1)</f>
        <v>#DIV/0!</v>
      </c>
      <c r="J11" s="695" t="e">
        <f t="shared" si="0"/>
        <v>#DIV/0!</v>
      </c>
      <c r="K11" s="695" t="e">
        <f t="shared" si="0"/>
        <v>#DIV/0!</v>
      </c>
      <c r="L11" s="695" t="e">
        <f t="shared" si="0"/>
        <v>#DIV/0!</v>
      </c>
      <c r="M11" s="695" t="e">
        <f t="shared" si="0"/>
        <v>#DIV/0!</v>
      </c>
      <c r="N11" s="695" t="e">
        <f t="shared" si="0"/>
        <v>#DIV/0!</v>
      </c>
      <c r="O11" s="695" t="e">
        <f t="shared" si="0"/>
        <v>#DIV/0!</v>
      </c>
      <c r="P11" s="695" t="e">
        <f t="shared" si="0"/>
        <v>#DIV/0!</v>
      </c>
      <c r="Q11" s="695" t="e">
        <f t="shared" si="0"/>
        <v>#DIV/0!</v>
      </c>
      <c r="R11" s="695" t="e">
        <f t="shared" si="0"/>
        <v>#DIV/0!</v>
      </c>
      <c r="S11" s="696" t="e">
        <f t="shared" si="0"/>
        <v>#DIV/0!</v>
      </c>
      <c r="T11" s="1197" t="e">
        <f t="shared" si="0"/>
        <v>#DIV/0!</v>
      </c>
      <c r="U11" s="1197"/>
      <c r="V11" s="315" t="s">
        <v>904</v>
      </c>
      <c r="W11" s="315"/>
      <c r="X11" s="317"/>
      <c r="Y11" s="317"/>
    </row>
    <row r="12" spans="1:25" ht="14.25" thickTop="1">
      <c r="A12" s="396"/>
      <c r="B12" s="397" t="s">
        <v>835</v>
      </c>
      <c r="C12" s="1206" t="s">
        <v>905</v>
      </c>
      <c r="D12" s="1206"/>
      <c r="E12" s="1206"/>
      <c r="F12" s="1206"/>
      <c r="G12" s="1206"/>
      <c r="H12" s="1206"/>
      <c r="I12" s="1206"/>
      <c r="J12" s="1206"/>
      <c r="K12" s="1206"/>
      <c r="L12" s="1206"/>
      <c r="M12" s="1206"/>
      <c r="N12" s="1206"/>
      <c r="O12" s="1206"/>
      <c r="P12" s="1206"/>
      <c r="Q12" s="1206"/>
      <c r="R12" s="1206"/>
      <c r="S12" s="1206"/>
      <c r="T12" s="1206"/>
      <c r="U12" s="1206"/>
      <c r="V12" s="1206"/>
      <c r="W12" s="1206"/>
      <c r="X12" s="1206"/>
      <c r="Y12" s="399"/>
    </row>
    <row r="13" spans="1:25" ht="13.5">
      <c r="A13" s="314"/>
      <c r="B13" s="325" t="s">
        <v>835</v>
      </c>
      <c r="C13" s="1207" t="s">
        <v>906</v>
      </c>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315"/>
    </row>
    <row r="14" spans="1:25" ht="13.5">
      <c r="A14" s="314"/>
      <c r="B14" s="593"/>
      <c r="C14" s="593" t="s">
        <v>907</v>
      </c>
      <c r="D14" s="593"/>
      <c r="E14" s="593"/>
      <c r="F14" s="593"/>
      <c r="G14" s="319"/>
      <c r="H14" s="319"/>
      <c r="I14" s="319"/>
      <c r="J14" s="319"/>
      <c r="K14" s="314"/>
      <c r="L14" s="314"/>
      <c r="M14" s="314"/>
      <c r="N14" s="315"/>
      <c r="O14" s="315"/>
      <c r="P14" s="315"/>
      <c r="Q14" s="315"/>
      <c r="R14" s="315"/>
      <c r="S14" s="315"/>
      <c r="T14" s="315"/>
      <c r="U14" s="315"/>
      <c r="V14" s="315"/>
      <c r="W14" s="315"/>
      <c r="X14" s="315"/>
      <c r="Y14" s="315"/>
    </row>
    <row r="15" spans="1:25" ht="13.5">
      <c r="A15" s="401"/>
      <c r="B15" s="397" t="s">
        <v>835</v>
      </c>
      <c r="C15" s="1208" t="s">
        <v>908</v>
      </c>
      <c r="D15" s="1208"/>
      <c r="E15" s="1208"/>
      <c r="F15" s="1208"/>
      <c r="G15" s="1208"/>
      <c r="H15" s="1208"/>
      <c r="I15" s="1208"/>
      <c r="J15" s="1208"/>
      <c r="K15" s="1208"/>
      <c r="L15" s="1208"/>
      <c r="M15" s="1208"/>
      <c r="N15" s="1208"/>
      <c r="O15" s="1208"/>
      <c r="P15" s="1208"/>
      <c r="Q15" s="1208"/>
      <c r="R15" s="1208"/>
      <c r="S15" s="1208"/>
      <c r="T15" s="1208"/>
      <c r="U15" s="1208"/>
      <c r="V15" s="1208"/>
      <c r="W15" s="1208"/>
      <c r="X15" s="1208"/>
      <c r="Y15" s="400"/>
    </row>
    <row r="16" spans="1:25" ht="13.5">
      <c r="A16" s="401"/>
      <c r="B16" s="397" t="s">
        <v>835</v>
      </c>
      <c r="C16" s="398" t="s">
        <v>909</v>
      </c>
      <c r="D16" s="402"/>
      <c r="E16" s="398"/>
      <c r="F16" s="398"/>
      <c r="G16" s="403"/>
      <c r="H16" s="403"/>
      <c r="I16" s="403"/>
      <c r="J16" s="403"/>
      <c r="K16" s="403"/>
      <c r="L16" s="403"/>
      <c r="M16" s="403"/>
      <c r="N16" s="403"/>
      <c r="O16" s="403"/>
      <c r="P16" s="403"/>
      <c r="Q16" s="400"/>
      <c r="R16" s="400"/>
      <c r="S16" s="400"/>
      <c r="T16" s="400"/>
      <c r="U16" s="400"/>
      <c r="V16" s="400"/>
      <c r="W16" s="400"/>
      <c r="X16" s="400"/>
      <c r="Y16" s="400"/>
    </row>
    <row r="17" spans="1:25" ht="13.5">
      <c r="A17" s="314"/>
      <c r="B17" s="319"/>
      <c r="C17" s="319"/>
      <c r="D17" s="314"/>
      <c r="E17" s="319"/>
      <c r="F17" s="319"/>
      <c r="G17" s="319"/>
      <c r="H17" s="319"/>
      <c r="I17" s="319"/>
      <c r="J17" s="319"/>
      <c r="K17" s="319"/>
      <c r="L17" s="319"/>
      <c r="M17" s="319"/>
      <c r="N17" s="319"/>
      <c r="O17" s="319"/>
      <c r="P17" s="319"/>
      <c r="Q17" s="315"/>
      <c r="R17" s="315"/>
      <c r="S17" s="315"/>
      <c r="T17" s="315"/>
      <c r="U17" s="315"/>
      <c r="V17" s="315"/>
      <c r="W17" s="315"/>
      <c r="X17" s="315"/>
      <c r="Y17" s="315"/>
    </row>
    <row r="18" spans="1:25" ht="13.5">
      <c r="A18" s="314"/>
      <c r="B18" s="683" t="s">
        <v>910</v>
      </c>
      <c r="C18" s="319"/>
      <c r="D18" s="319"/>
      <c r="E18" s="319"/>
      <c r="F18" s="319"/>
      <c r="G18" s="319"/>
      <c r="H18" s="319"/>
      <c r="I18" s="319"/>
      <c r="J18" s="319"/>
      <c r="K18" s="319"/>
      <c r="L18" s="319"/>
      <c r="M18" s="319"/>
      <c r="N18" s="319"/>
      <c r="O18" s="319"/>
      <c r="P18" s="319"/>
      <c r="Q18" s="315"/>
      <c r="R18" s="315"/>
      <c r="S18" s="315"/>
      <c r="T18" s="315"/>
      <c r="U18" s="315"/>
      <c r="V18" s="315"/>
      <c r="W18" s="315"/>
      <c r="X18" s="315"/>
      <c r="Y18" s="315"/>
    </row>
    <row r="19" spans="1:25" ht="13.5">
      <c r="A19" s="314"/>
      <c r="B19" s="1198" t="s">
        <v>888</v>
      </c>
      <c r="C19" s="1198"/>
      <c r="D19" s="1198"/>
      <c r="E19" s="1198"/>
      <c r="F19" s="1198"/>
      <c r="G19" s="1198"/>
      <c r="H19" s="1198"/>
      <c r="I19" s="684"/>
      <c r="J19" s="684"/>
      <c r="K19" s="684"/>
      <c r="L19" s="684"/>
      <c r="M19" s="684"/>
      <c r="N19" s="684"/>
      <c r="O19" s="685"/>
      <c r="P19" s="685"/>
      <c r="Q19" s="686"/>
      <c r="R19" s="685"/>
      <c r="S19" s="685"/>
      <c r="T19" s="1199" t="s">
        <v>889</v>
      </c>
      <c r="U19" s="1199"/>
      <c r="V19" s="315"/>
      <c r="W19" s="315"/>
      <c r="X19" s="317"/>
      <c r="Y19" s="317"/>
    </row>
    <row r="20" spans="1:25" ht="13.5">
      <c r="A20" s="315"/>
      <c r="B20" s="1198"/>
      <c r="C20" s="1198"/>
      <c r="D20" s="1198"/>
      <c r="E20" s="1198"/>
      <c r="F20" s="1198"/>
      <c r="G20" s="1198"/>
      <c r="H20" s="1198"/>
      <c r="I20" s="687" t="s">
        <v>890</v>
      </c>
      <c r="J20" s="687" t="s">
        <v>891</v>
      </c>
      <c r="K20" s="687" t="s">
        <v>892</v>
      </c>
      <c r="L20" s="687" t="s">
        <v>893</v>
      </c>
      <c r="M20" s="687" t="s">
        <v>894</v>
      </c>
      <c r="N20" s="687" t="s">
        <v>895</v>
      </c>
      <c r="O20" s="687" t="s">
        <v>896</v>
      </c>
      <c r="P20" s="687" t="s">
        <v>897</v>
      </c>
      <c r="Q20" s="687" t="s">
        <v>898</v>
      </c>
      <c r="R20" s="688" t="s">
        <v>899</v>
      </c>
      <c r="S20" s="688" t="s">
        <v>900</v>
      </c>
      <c r="T20" s="1199"/>
      <c r="U20" s="1199"/>
      <c r="V20" s="315"/>
      <c r="W20" s="315"/>
      <c r="X20" s="317"/>
      <c r="Y20" s="317"/>
    </row>
    <row r="21" spans="1:25" ht="13.5">
      <c r="A21" s="315"/>
      <c r="B21" s="693" t="s">
        <v>901</v>
      </c>
      <c r="C21" s="1202" t="s">
        <v>911</v>
      </c>
      <c r="D21" s="1202"/>
      <c r="E21" s="1202"/>
      <c r="F21" s="1202"/>
      <c r="G21" s="1202"/>
      <c r="H21" s="1202"/>
      <c r="I21" s="692"/>
      <c r="J21" s="692"/>
      <c r="K21" s="692"/>
      <c r="L21" s="692"/>
      <c r="M21" s="692"/>
      <c r="N21" s="692"/>
      <c r="O21" s="692"/>
      <c r="P21" s="692"/>
      <c r="Q21" s="692"/>
      <c r="R21" s="692"/>
      <c r="S21" s="692"/>
      <c r="T21" s="1201">
        <f>SUM(I21:S21)</f>
        <v>0</v>
      </c>
      <c r="U21" s="1201"/>
      <c r="V21" s="315"/>
      <c r="W21" s="315"/>
      <c r="X21" s="317"/>
      <c r="Y21" s="317"/>
    </row>
    <row r="22" spans="1:25" ht="14.25" thickBot="1">
      <c r="A22" s="315"/>
      <c r="B22" s="697" t="s">
        <v>852</v>
      </c>
      <c r="C22" s="1203" t="s">
        <v>912</v>
      </c>
      <c r="D22" s="1203"/>
      <c r="E22" s="1203"/>
      <c r="F22" s="1203"/>
      <c r="G22" s="1203"/>
      <c r="H22" s="1203"/>
      <c r="I22" s="692"/>
      <c r="J22" s="692"/>
      <c r="K22" s="692"/>
      <c r="L22" s="692"/>
      <c r="M22" s="692"/>
      <c r="N22" s="692"/>
      <c r="O22" s="692"/>
      <c r="P22" s="692"/>
      <c r="Q22" s="692"/>
      <c r="R22" s="692"/>
      <c r="S22" s="692"/>
      <c r="T22" s="1204">
        <f>SUM(I22:S22)</f>
        <v>0</v>
      </c>
      <c r="U22" s="1204"/>
      <c r="V22" s="315"/>
      <c r="W22" s="315"/>
      <c r="X22" s="317"/>
      <c r="Y22" s="317"/>
    </row>
    <row r="23" spans="1:25" ht="15" thickBot="1" thickTop="1">
      <c r="A23" s="315"/>
      <c r="B23" s="1196" t="s">
        <v>842</v>
      </c>
      <c r="C23" s="1196"/>
      <c r="D23" s="1196"/>
      <c r="E23" s="1196"/>
      <c r="F23" s="1196"/>
      <c r="G23" s="1196"/>
      <c r="H23" s="1196"/>
      <c r="I23" s="695" t="e">
        <f aca="true" t="shared" si="1" ref="I23:T23">ROUND(I22/I21*100,1)</f>
        <v>#DIV/0!</v>
      </c>
      <c r="J23" s="695" t="e">
        <f t="shared" si="1"/>
        <v>#DIV/0!</v>
      </c>
      <c r="K23" s="695" t="e">
        <f t="shared" si="1"/>
        <v>#DIV/0!</v>
      </c>
      <c r="L23" s="695" t="e">
        <f t="shared" si="1"/>
        <v>#DIV/0!</v>
      </c>
      <c r="M23" s="695" t="e">
        <f t="shared" si="1"/>
        <v>#DIV/0!</v>
      </c>
      <c r="N23" s="695" t="e">
        <f t="shared" si="1"/>
        <v>#DIV/0!</v>
      </c>
      <c r="O23" s="695" t="e">
        <f t="shared" si="1"/>
        <v>#DIV/0!</v>
      </c>
      <c r="P23" s="695" t="e">
        <f t="shared" si="1"/>
        <v>#DIV/0!</v>
      </c>
      <c r="Q23" s="695" t="e">
        <f t="shared" si="1"/>
        <v>#DIV/0!</v>
      </c>
      <c r="R23" s="695" t="e">
        <f t="shared" si="1"/>
        <v>#DIV/0!</v>
      </c>
      <c r="S23" s="695" t="e">
        <f t="shared" si="1"/>
        <v>#DIV/0!</v>
      </c>
      <c r="T23" s="1197" t="e">
        <f t="shared" si="1"/>
        <v>#DIV/0!</v>
      </c>
      <c r="U23" s="1197"/>
      <c r="V23" s="315" t="s">
        <v>904</v>
      </c>
      <c r="W23" s="315"/>
      <c r="X23" s="317"/>
      <c r="Y23" s="317"/>
    </row>
    <row r="24" spans="1:25" ht="14.25" thickTop="1">
      <c r="A24" s="315"/>
      <c r="B24" s="325"/>
      <c r="C24" s="593"/>
      <c r="D24" s="593"/>
      <c r="E24" s="593"/>
      <c r="F24" s="319"/>
      <c r="G24" s="319"/>
      <c r="H24" s="319"/>
      <c r="I24" s="319"/>
      <c r="J24" s="319"/>
      <c r="K24" s="319"/>
      <c r="L24" s="319"/>
      <c r="M24" s="319"/>
      <c r="N24" s="319"/>
      <c r="O24" s="319"/>
      <c r="P24" s="319"/>
      <c r="Q24" s="315"/>
      <c r="R24" s="315"/>
      <c r="S24" s="315"/>
      <c r="T24" s="315"/>
      <c r="U24" s="315"/>
      <c r="V24" s="315"/>
      <c r="W24" s="315"/>
      <c r="X24" s="315"/>
      <c r="Y24" s="315"/>
    </row>
    <row r="25" spans="1:25" ht="13.5">
      <c r="A25" s="314"/>
      <c r="B25" s="683" t="s">
        <v>913</v>
      </c>
      <c r="C25" s="319"/>
      <c r="D25" s="319"/>
      <c r="E25" s="319"/>
      <c r="F25" s="319"/>
      <c r="G25" s="319"/>
      <c r="H25" s="319"/>
      <c r="I25" s="319"/>
      <c r="J25" s="319"/>
      <c r="K25" s="319"/>
      <c r="L25" s="319"/>
      <c r="M25" s="319"/>
      <c r="N25" s="319"/>
      <c r="O25" s="319"/>
      <c r="P25" s="319"/>
      <c r="Q25" s="315"/>
      <c r="R25" s="315"/>
      <c r="S25" s="315"/>
      <c r="T25" s="315"/>
      <c r="U25" s="315"/>
      <c r="V25" s="315"/>
      <c r="W25" s="315"/>
      <c r="X25" s="315"/>
      <c r="Y25" s="315"/>
    </row>
    <row r="26" spans="1:25" ht="13.5">
      <c r="A26" s="314"/>
      <c r="B26" s="1198" t="s">
        <v>888</v>
      </c>
      <c r="C26" s="1198"/>
      <c r="D26" s="1198"/>
      <c r="E26" s="1198"/>
      <c r="F26" s="1198"/>
      <c r="G26" s="1198"/>
      <c r="H26" s="1198"/>
      <c r="I26" s="684"/>
      <c r="J26" s="684"/>
      <c r="K26" s="684"/>
      <c r="L26" s="684"/>
      <c r="M26" s="684"/>
      <c r="N26" s="684"/>
      <c r="O26" s="685"/>
      <c r="P26" s="685"/>
      <c r="Q26" s="686"/>
      <c r="R26" s="685"/>
      <c r="S26" s="685"/>
      <c r="T26" s="1199" t="s">
        <v>889</v>
      </c>
      <c r="U26" s="1199"/>
      <c r="V26" s="315"/>
      <c r="W26" s="315"/>
      <c r="X26" s="317"/>
      <c r="Y26" s="317"/>
    </row>
    <row r="27" spans="1:25" ht="13.5">
      <c r="A27" s="315"/>
      <c r="B27" s="1198"/>
      <c r="C27" s="1198"/>
      <c r="D27" s="1198"/>
      <c r="E27" s="1198"/>
      <c r="F27" s="1198"/>
      <c r="G27" s="1198"/>
      <c r="H27" s="1198"/>
      <c r="I27" s="687" t="s">
        <v>890</v>
      </c>
      <c r="J27" s="687" t="s">
        <v>891</v>
      </c>
      <c r="K27" s="687" t="s">
        <v>892</v>
      </c>
      <c r="L27" s="687" t="s">
        <v>893</v>
      </c>
      <c r="M27" s="687" t="s">
        <v>894</v>
      </c>
      <c r="N27" s="687" t="s">
        <v>895</v>
      </c>
      <c r="O27" s="687" t="s">
        <v>896</v>
      </c>
      <c r="P27" s="687" t="s">
        <v>897</v>
      </c>
      <c r="Q27" s="687" t="s">
        <v>898</v>
      </c>
      <c r="R27" s="688" t="s">
        <v>899</v>
      </c>
      <c r="S27" s="688" t="s">
        <v>900</v>
      </c>
      <c r="T27" s="1199"/>
      <c r="U27" s="1199"/>
      <c r="V27" s="315"/>
      <c r="W27" s="315"/>
      <c r="X27" s="317"/>
      <c r="Y27" s="317"/>
    </row>
    <row r="28" spans="1:25" ht="13.5">
      <c r="A28" s="315"/>
      <c r="B28" s="693" t="s">
        <v>901</v>
      </c>
      <c r="C28" s="1200" t="s">
        <v>914</v>
      </c>
      <c r="D28" s="1200"/>
      <c r="E28" s="1200"/>
      <c r="F28" s="1200"/>
      <c r="G28" s="1200"/>
      <c r="H28" s="1200"/>
      <c r="I28" s="692"/>
      <c r="J28" s="692"/>
      <c r="K28" s="692"/>
      <c r="L28" s="692"/>
      <c r="M28" s="692"/>
      <c r="N28" s="692"/>
      <c r="O28" s="692"/>
      <c r="P28" s="692"/>
      <c r="Q28" s="692"/>
      <c r="R28" s="692"/>
      <c r="S28" s="692"/>
      <c r="T28" s="1201">
        <f>SUM(I28:S28)</f>
        <v>0</v>
      </c>
      <c r="U28" s="1201"/>
      <c r="V28" s="315"/>
      <c r="W28" s="315"/>
      <c r="X28" s="317"/>
      <c r="Y28" s="317"/>
    </row>
    <row r="29" spans="1:25" ht="14.25" thickBot="1">
      <c r="A29" s="315"/>
      <c r="B29" s="697" t="s">
        <v>852</v>
      </c>
      <c r="C29" s="1205" t="s">
        <v>915</v>
      </c>
      <c r="D29" s="1205"/>
      <c r="E29" s="1205"/>
      <c r="F29" s="1205"/>
      <c r="G29" s="1205"/>
      <c r="H29" s="1205"/>
      <c r="I29" s="692"/>
      <c r="J29" s="692"/>
      <c r="K29" s="692"/>
      <c r="L29" s="692"/>
      <c r="M29" s="692"/>
      <c r="N29" s="692"/>
      <c r="O29" s="692"/>
      <c r="P29" s="692"/>
      <c r="Q29" s="692"/>
      <c r="R29" s="692"/>
      <c r="S29" s="692"/>
      <c r="T29" s="1204">
        <f>SUM(I29:S29)</f>
        <v>0</v>
      </c>
      <c r="U29" s="1204"/>
      <c r="V29" s="315"/>
      <c r="W29" s="315"/>
      <c r="X29" s="317"/>
      <c r="Y29" s="317"/>
    </row>
    <row r="30" spans="1:25" ht="15" thickBot="1" thickTop="1">
      <c r="A30" s="315"/>
      <c r="B30" s="1196" t="s">
        <v>842</v>
      </c>
      <c r="C30" s="1196"/>
      <c r="D30" s="1196"/>
      <c r="E30" s="1196"/>
      <c r="F30" s="1196"/>
      <c r="G30" s="1196"/>
      <c r="H30" s="1196"/>
      <c r="I30" s="695" t="e">
        <f aca="true" t="shared" si="2" ref="I30:T30">ROUND(I29/I28*100,1)</f>
        <v>#DIV/0!</v>
      </c>
      <c r="J30" s="695" t="e">
        <f t="shared" si="2"/>
        <v>#DIV/0!</v>
      </c>
      <c r="K30" s="695" t="e">
        <f t="shared" si="2"/>
        <v>#DIV/0!</v>
      </c>
      <c r="L30" s="695" t="e">
        <f t="shared" si="2"/>
        <v>#DIV/0!</v>
      </c>
      <c r="M30" s="695" t="e">
        <f t="shared" si="2"/>
        <v>#DIV/0!</v>
      </c>
      <c r="N30" s="695" t="e">
        <f t="shared" si="2"/>
        <v>#DIV/0!</v>
      </c>
      <c r="O30" s="695" t="e">
        <f t="shared" si="2"/>
        <v>#DIV/0!</v>
      </c>
      <c r="P30" s="695" t="e">
        <f t="shared" si="2"/>
        <v>#DIV/0!</v>
      </c>
      <c r="Q30" s="695" t="e">
        <f t="shared" si="2"/>
        <v>#DIV/0!</v>
      </c>
      <c r="R30" s="695" t="e">
        <f t="shared" si="2"/>
        <v>#DIV/0!</v>
      </c>
      <c r="S30" s="695" t="e">
        <f t="shared" si="2"/>
        <v>#DIV/0!</v>
      </c>
      <c r="T30" s="1197" t="e">
        <f t="shared" si="2"/>
        <v>#DIV/0!</v>
      </c>
      <c r="U30" s="1197"/>
      <c r="V30" s="315" t="s">
        <v>904</v>
      </c>
      <c r="W30" s="315"/>
      <c r="X30" s="317"/>
      <c r="Y30" s="317"/>
    </row>
    <row r="31" spans="1:25" ht="14.25" thickTop="1">
      <c r="A31" s="315"/>
      <c r="B31" s="325" t="s">
        <v>835</v>
      </c>
      <c r="C31" s="593" t="s">
        <v>916</v>
      </c>
      <c r="D31" s="593"/>
      <c r="E31" s="593"/>
      <c r="F31" s="319"/>
      <c r="G31" s="319"/>
      <c r="H31" s="319"/>
      <c r="I31" s="319"/>
      <c r="J31" s="319"/>
      <c r="K31" s="319"/>
      <c r="L31" s="319"/>
      <c r="M31" s="319"/>
      <c r="N31" s="319"/>
      <c r="O31" s="319"/>
      <c r="P31" s="319"/>
      <c r="Q31" s="315"/>
      <c r="R31" s="315"/>
      <c r="S31" s="315"/>
      <c r="T31" s="315"/>
      <c r="U31" s="315"/>
      <c r="V31" s="315"/>
      <c r="W31" s="315"/>
      <c r="X31" s="315"/>
      <c r="Y31" s="315"/>
    </row>
    <row r="32" spans="1:25" ht="29.25" customHeight="1">
      <c r="A32" s="314"/>
      <c r="B32" s="593"/>
      <c r="C32" s="1107" t="s">
        <v>943</v>
      </c>
      <c r="D32" s="1107"/>
      <c r="E32" s="1107"/>
      <c r="F32" s="1107"/>
      <c r="G32" s="1107"/>
      <c r="H32" s="1107"/>
      <c r="I32" s="1107"/>
      <c r="J32" s="1107"/>
      <c r="K32" s="1107"/>
      <c r="L32" s="1107"/>
      <c r="M32" s="1107"/>
      <c r="N32" s="1107"/>
      <c r="O32" s="1107"/>
      <c r="P32" s="1107"/>
      <c r="Q32" s="1107"/>
      <c r="R32" s="1107"/>
      <c r="S32" s="1107"/>
      <c r="T32" s="1107"/>
      <c r="U32" s="1107"/>
      <c r="V32" s="1107"/>
      <c r="W32" s="315"/>
      <c r="X32" s="315"/>
      <c r="Y32" s="315"/>
    </row>
    <row r="33" spans="1:25" ht="24" customHeight="1">
      <c r="A33" s="314"/>
      <c r="B33" s="593"/>
      <c r="C33" s="1209" t="s">
        <v>944</v>
      </c>
      <c r="D33" s="1209"/>
      <c r="E33" s="1209"/>
      <c r="F33" s="1209"/>
      <c r="G33" s="1209"/>
      <c r="H33" s="1209"/>
      <c r="I33" s="1209"/>
      <c r="J33" s="1209"/>
      <c r="K33" s="1209"/>
      <c r="L33" s="1209"/>
      <c r="M33" s="1209"/>
      <c r="N33" s="1209"/>
      <c r="O33" s="1209"/>
      <c r="P33" s="1209"/>
      <c r="Q33" s="1209"/>
      <c r="R33" s="1209"/>
      <c r="S33" s="1209"/>
      <c r="T33" s="1209"/>
      <c r="U33" s="1209"/>
      <c r="V33" s="1209"/>
      <c r="W33" s="315"/>
      <c r="X33" s="315"/>
      <c r="Y33" s="315"/>
    </row>
    <row r="34" spans="1:25" ht="15.75" customHeight="1">
      <c r="A34" s="315"/>
      <c r="B34" s="314"/>
      <c r="C34" s="698" t="s">
        <v>945</v>
      </c>
      <c r="D34" s="314"/>
      <c r="E34" s="314"/>
      <c r="F34" s="314"/>
      <c r="G34" s="314"/>
      <c r="H34" s="314"/>
      <c r="I34" s="314"/>
      <c r="J34" s="314"/>
      <c r="K34" s="314"/>
      <c r="L34" s="314"/>
      <c r="M34" s="314"/>
      <c r="N34" s="315"/>
      <c r="O34" s="315"/>
      <c r="P34" s="315"/>
      <c r="Q34" s="315"/>
      <c r="R34" s="315"/>
      <c r="S34" s="315"/>
      <c r="T34" s="315"/>
      <c r="U34" s="315"/>
      <c r="V34" s="315"/>
      <c r="W34" s="315"/>
      <c r="X34" s="315"/>
      <c r="Y34" s="315"/>
    </row>
  </sheetData>
  <sheetProtection/>
  <mergeCells count="30">
    <mergeCell ref="C33:V33"/>
    <mergeCell ref="I1:Q1"/>
    <mergeCell ref="R5:X5"/>
    <mergeCell ref="B7:H8"/>
    <mergeCell ref="T7:U8"/>
    <mergeCell ref="T9:U9"/>
    <mergeCell ref="C32:V32"/>
    <mergeCell ref="C10:H10"/>
    <mergeCell ref="T10:U10"/>
    <mergeCell ref="B11:H11"/>
    <mergeCell ref="T11:U11"/>
    <mergeCell ref="C12:X12"/>
    <mergeCell ref="C13:X13"/>
    <mergeCell ref="C15:X15"/>
    <mergeCell ref="B19:H20"/>
    <mergeCell ref="T19:U20"/>
    <mergeCell ref="C21:H21"/>
    <mergeCell ref="T21:U21"/>
    <mergeCell ref="C22:H22"/>
    <mergeCell ref="T22:U22"/>
    <mergeCell ref="C29:H29"/>
    <mergeCell ref="T29:U29"/>
    <mergeCell ref="B30:H30"/>
    <mergeCell ref="T30:U30"/>
    <mergeCell ref="B23:H23"/>
    <mergeCell ref="T23:U23"/>
    <mergeCell ref="B26:H27"/>
    <mergeCell ref="T26:U27"/>
    <mergeCell ref="C28:H28"/>
    <mergeCell ref="T28:U2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P202"/>
  <sheetViews>
    <sheetView view="pageBreakPreview" zoomScaleSheetLayoutView="100" zoomScalePageLayoutView="0" workbookViewId="0" topLeftCell="A135">
      <selection activeCell="F141" sqref="F141"/>
    </sheetView>
  </sheetViews>
  <sheetFormatPr defaultColWidth="9.00390625" defaultRowHeight="13.5"/>
  <cols>
    <col min="1" max="1" width="2.50390625" style="9" customWidth="1"/>
    <col min="2" max="2" width="2.50390625" style="10" customWidth="1"/>
    <col min="3" max="3" width="10.00390625" style="10" customWidth="1"/>
    <col min="4" max="4" width="3.75390625" style="11" customWidth="1"/>
    <col min="5" max="5" width="2.50390625" style="12" customWidth="1"/>
    <col min="6" max="6" width="37.875" style="13" customWidth="1"/>
    <col min="7" max="8" width="4.375" style="14" customWidth="1"/>
    <col min="9" max="9" width="21.25390625" style="6" customWidth="1"/>
    <col min="10" max="10" width="10.00390625" style="414" customWidth="1"/>
    <col min="11" max="14" width="9.00390625" style="6" customWidth="1"/>
    <col min="15" max="15" width="0.74609375" style="6" customWidth="1"/>
    <col min="16" max="21" width="9.00390625" style="6" customWidth="1"/>
    <col min="22" max="22" width="10.25390625" style="6" customWidth="1"/>
    <col min="23" max="16384" width="9.00390625" style="6" customWidth="1"/>
  </cols>
  <sheetData>
    <row r="1" spans="1:10" ht="17.25">
      <c r="A1" s="3"/>
      <c r="B1" s="4"/>
      <c r="C1" s="780" t="s">
        <v>236</v>
      </c>
      <c r="D1" s="780"/>
      <c r="E1" s="780"/>
      <c r="F1" s="780"/>
      <c r="G1" s="780"/>
      <c r="H1" s="780"/>
      <c r="I1" s="780"/>
      <c r="J1" s="415"/>
    </row>
    <row r="2" spans="1:10" s="7" customFormat="1" ht="8.25" customHeight="1" thickBot="1">
      <c r="A2" s="3"/>
      <c r="B2" s="4"/>
      <c r="C2" s="5"/>
      <c r="D2" s="5"/>
      <c r="E2" s="5"/>
      <c r="F2" s="5"/>
      <c r="G2" s="5"/>
      <c r="H2" s="5"/>
      <c r="I2" s="5"/>
      <c r="J2" s="415"/>
    </row>
    <row r="3" spans="3:14" s="8" customFormat="1" ht="18.75" customHeight="1">
      <c r="C3" s="760" t="s">
        <v>477</v>
      </c>
      <c r="D3" s="761"/>
      <c r="E3" s="762"/>
      <c r="F3" s="797"/>
      <c r="G3" s="799" t="s">
        <v>384</v>
      </c>
      <c r="H3" s="803" t="s">
        <v>391</v>
      </c>
      <c r="I3" s="803"/>
      <c r="J3" s="804"/>
      <c r="K3" s="810" t="s">
        <v>411</v>
      </c>
      <c r="L3" s="810"/>
      <c r="M3" s="812"/>
      <c r="N3" s="813"/>
    </row>
    <row r="4" spans="3:14" s="8" customFormat="1" ht="18.75" customHeight="1" thickBot="1">
      <c r="C4" s="763"/>
      <c r="D4" s="764"/>
      <c r="E4" s="765"/>
      <c r="F4" s="798"/>
      <c r="G4" s="800"/>
      <c r="H4" s="801" t="s">
        <v>385</v>
      </c>
      <c r="I4" s="801"/>
      <c r="J4" s="802"/>
      <c r="K4" s="811"/>
      <c r="L4" s="811"/>
      <c r="M4" s="811"/>
      <c r="N4" s="811"/>
    </row>
    <row r="5" spans="1:10" s="7" customFormat="1" ht="21" customHeight="1" thickBot="1">
      <c r="A5" s="9"/>
      <c r="B5" s="10"/>
      <c r="C5" s="789" t="s">
        <v>413</v>
      </c>
      <c r="D5" s="790"/>
      <c r="E5" s="791"/>
      <c r="F5" s="327"/>
      <c r="G5" s="14"/>
      <c r="H5" s="14"/>
      <c r="I5" s="6"/>
      <c r="J5" s="13"/>
    </row>
    <row r="6" spans="1:10" s="7" customFormat="1" ht="9" customHeight="1">
      <c r="A6" s="9"/>
      <c r="B6" s="10"/>
      <c r="C6" s="137"/>
      <c r="D6" s="137"/>
      <c r="E6" s="137"/>
      <c r="F6" s="138"/>
      <c r="G6" s="14"/>
      <c r="H6" s="14"/>
      <c r="I6" s="6"/>
      <c r="J6" s="13"/>
    </row>
    <row r="7" spans="1:11" s="7" customFormat="1" ht="15.75" customHeight="1">
      <c r="A7" s="9"/>
      <c r="B7" s="328" t="s">
        <v>219</v>
      </c>
      <c r="C7" s="16"/>
      <c r="D7" s="16"/>
      <c r="E7" s="16"/>
      <c r="F7" s="16"/>
      <c r="G7" s="16"/>
      <c r="H7" s="16"/>
      <c r="I7" s="17"/>
      <c r="J7" s="416"/>
      <c r="K7" s="17"/>
    </row>
    <row r="8" spans="1:11" s="7" customFormat="1" ht="17.25" customHeight="1">
      <c r="A8" s="9"/>
      <c r="B8" s="328" t="s">
        <v>917</v>
      </c>
      <c r="C8" s="16"/>
      <c r="D8" s="16"/>
      <c r="E8" s="16"/>
      <c r="F8" s="16"/>
      <c r="G8" s="16"/>
      <c r="H8" s="16"/>
      <c r="I8" s="17"/>
      <c r="J8" s="416"/>
      <c r="K8" s="17"/>
    </row>
    <row r="9" spans="1:10" s="17" customFormat="1" ht="18" customHeight="1" thickBot="1">
      <c r="A9" s="15"/>
      <c r="B9" s="328" t="s">
        <v>918</v>
      </c>
      <c r="C9" s="16"/>
      <c r="D9" s="16"/>
      <c r="E9" s="16"/>
      <c r="F9" s="16"/>
      <c r="G9" s="16"/>
      <c r="H9" s="16"/>
      <c r="J9" s="416"/>
    </row>
    <row r="10" spans="1:14" ht="12.75" thickTop="1">
      <c r="A10" s="784" t="s">
        <v>312</v>
      </c>
      <c r="B10" s="785"/>
      <c r="C10" s="785"/>
      <c r="D10" s="781" t="s">
        <v>313</v>
      </c>
      <c r="E10" s="781"/>
      <c r="F10" s="781"/>
      <c r="G10" s="781" t="s">
        <v>315</v>
      </c>
      <c r="H10" s="781"/>
      <c r="I10" s="782" t="s">
        <v>392</v>
      </c>
      <c r="J10" s="808" t="s">
        <v>314</v>
      </c>
      <c r="K10" s="814" t="s">
        <v>412</v>
      </c>
      <c r="L10" s="816" t="s">
        <v>237</v>
      </c>
      <c r="M10" s="817"/>
      <c r="N10" s="817"/>
    </row>
    <row r="11" spans="1:14" ht="11.25" customHeight="1">
      <c r="A11" s="786"/>
      <c r="B11" s="787"/>
      <c r="C11" s="787"/>
      <c r="D11" s="788"/>
      <c r="E11" s="788"/>
      <c r="F11" s="788"/>
      <c r="G11" s="19" t="s">
        <v>316</v>
      </c>
      <c r="H11" s="19" t="s">
        <v>317</v>
      </c>
      <c r="I11" s="783"/>
      <c r="J11" s="809"/>
      <c r="K11" s="815"/>
      <c r="L11" s="818"/>
      <c r="M11" s="818"/>
      <c r="N11" s="818"/>
    </row>
    <row r="12" spans="1:14" ht="17.25">
      <c r="A12" s="766" t="s">
        <v>320</v>
      </c>
      <c r="B12" s="767"/>
      <c r="C12" s="767"/>
      <c r="D12" s="767"/>
      <c r="E12" s="767"/>
      <c r="F12" s="767"/>
      <c r="G12" s="767"/>
      <c r="H12" s="767"/>
      <c r="I12" s="767"/>
      <c r="J12" s="767"/>
      <c r="K12" s="819"/>
      <c r="L12" s="820"/>
      <c r="M12" s="820"/>
      <c r="N12" s="821"/>
    </row>
    <row r="13" spans="1:14" ht="45" customHeight="1">
      <c r="A13" s="136"/>
      <c r="B13" s="20">
        <v>1</v>
      </c>
      <c r="C13" s="21" t="s">
        <v>389</v>
      </c>
      <c r="D13" s="749" t="s">
        <v>733</v>
      </c>
      <c r="E13" s="750"/>
      <c r="F13" s="750"/>
      <c r="G13" s="750"/>
      <c r="H13" s="750"/>
      <c r="I13" s="750"/>
      <c r="J13" s="750"/>
      <c r="K13" s="822"/>
      <c r="L13" s="823"/>
      <c r="M13" s="823"/>
      <c r="N13" s="824"/>
    </row>
    <row r="14" spans="1:14" ht="22.5">
      <c r="A14" s="136"/>
      <c r="B14" s="22"/>
      <c r="C14" s="23" t="s">
        <v>379</v>
      </c>
      <c r="D14" s="754" t="s">
        <v>386</v>
      </c>
      <c r="E14" s="755"/>
      <c r="F14" s="755"/>
      <c r="G14" s="755"/>
      <c r="H14" s="755"/>
      <c r="I14" s="756"/>
      <c r="J14" s="752" t="s">
        <v>561</v>
      </c>
      <c r="K14" s="792" t="s">
        <v>414</v>
      </c>
      <c r="L14" s="826" t="s">
        <v>542</v>
      </c>
      <c r="M14" s="827"/>
      <c r="N14" s="828"/>
    </row>
    <row r="15" spans="1:14" ht="45">
      <c r="A15" s="136"/>
      <c r="B15" s="25"/>
      <c r="C15" s="334"/>
      <c r="D15" s="26">
        <v>1</v>
      </c>
      <c r="E15" s="26"/>
      <c r="F15" s="335" t="s">
        <v>478</v>
      </c>
      <c r="G15" s="27" t="s">
        <v>328</v>
      </c>
      <c r="H15" s="27" t="s">
        <v>328</v>
      </c>
      <c r="I15" s="28"/>
      <c r="J15" s="753"/>
      <c r="K15" s="825"/>
      <c r="L15" s="829"/>
      <c r="M15" s="830"/>
      <c r="N15" s="831"/>
    </row>
    <row r="16" spans="1:14" ht="11.25">
      <c r="A16" s="136"/>
      <c r="B16" s="25"/>
      <c r="C16" s="30"/>
      <c r="D16" s="31"/>
      <c r="E16" s="31"/>
      <c r="F16" s="92" t="s">
        <v>352</v>
      </c>
      <c r="G16" s="2"/>
      <c r="H16" s="2"/>
      <c r="I16" s="32"/>
      <c r="J16" s="753"/>
      <c r="K16" s="825"/>
      <c r="L16" s="829"/>
      <c r="M16" s="830"/>
      <c r="N16" s="831"/>
    </row>
    <row r="17" spans="1:14" ht="11.25">
      <c r="A17" s="136"/>
      <c r="B17" s="25"/>
      <c r="C17" s="30"/>
      <c r="D17" s="31"/>
      <c r="E17" s="31"/>
      <c r="F17" s="92" t="s">
        <v>353</v>
      </c>
      <c r="G17" s="2"/>
      <c r="H17" s="2"/>
      <c r="I17" s="32"/>
      <c r="J17" s="753"/>
      <c r="K17" s="825"/>
      <c r="L17" s="829"/>
      <c r="M17" s="830"/>
      <c r="N17" s="831"/>
    </row>
    <row r="18" spans="1:14" ht="11.25">
      <c r="A18" s="136"/>
      <c r="B18" s="25"/>
      <c r="C18" s="30"/>
      <c r="D18" s="31"/>
      <c r="E18" s="31"/>
      <c r="F18" s="92" t="s">
        <v>358</v>
      </c>
      <c r="G18" s="2"/>
      <c r="H18" s="2"/>
      <c r="I18" s="32"/>
      <c r="J18" s="753"/>
      <c r="K18" s="825"/>
      <c r="L18" s="829"/>
      <c r="M18" s="830"/>
      <c r="N18" s="831"/>
    </row>
    <row r="19" spans="1:14" ht="11.25">
      <c r="A19" s="136"/>
      <c r="B19" s="25"/>
      <c r="C19" s="30"/>
      <c r="D19" s="31"/>
      <c r="E19" s="31"/>
      <c r="F19" s="92" t="s">
        <v>359</v>
      </c>
      <c r="G19" s="2"/>
      <c r="H19" s="2"/>
      <c r="I19" s="32"/>
      <c r="J19" s="753"/>
      <c r="K19" s="793"/>
      <c r="L19" s="829"/>
      <c r="M19" s="830"/>
      <c r="N19" s="831"/>
    </row>
    <row r="20" spans="1:14" ht="11.25">
      <c r="A20" s="136"/>
      <c r="B20" s="25"/>
      <c r="C20" s="30"/>
      <c r="D20" s="31"/>
      <c r="E20" s="31"/>
      <c r="F20" s="92" t="s">
        <v>354</v>
      </c>
      <c r="G20" s="2"/>
      <c r="H20" s="2"/>
      <c r="I20" s="32"/>
      <c r="J20" s="753"/>
      <c r="K20" s="793"/>
      <c r="L20" s="829"/>
      <c r="M20" s="830"/>
      <c r="N20" s="831"/>
    </row>
    <row r="21" spans="1:14" ht="11.25">
      <c r="A21" s="136"/>
      <c r="B21" s="25"/>
      <c r="C21" s="30"/>
      <c r="D21" s="31"/>
      <c r="E21" s="31"/>
      <c r="F21" s="92" t="s">
        <v>355</v>
      </c>
      <c r="G21" s="2"/>
      <c r="H21" s="2"/>
      <c r="I21" s="32"/>
      <c r="J21" s="753"/>
      <c r="K21" s="793"/>
      <c r="L21" s="829"/>
      <c r="M21" s="830"/>
      <c r="N21" s="831"/>
    </row>
    <row r="22" spans="1:14" ht="22.5">
      <c r="A22" s="136"/>
      <c r="B22" s="25"/>
      <c r="C22" s="30"/>
      <c r="D22" s="31"/>
      <c r="E22" s="31"/>
      <c r="F22" s="92" t="s">
        <v>357</v>
      </c>
      <c r="G22" s="2"/>
      <c r="H22" s="2"/>
      <c r="I22" s="32"/>
      <c r="J22" s="753"/>
      <c r="K22" s="793"/>
      <c r="L22" s="832"/>
      <c r="M22" s="823"/>
      <c r="N22" s="824"/>
    </row>
    <row r="23" spans="1:14" ht="33.75">
      <c r="A23" s="136"/>
      <c r="B23" s="33"/>
      <c r="C23" s="23" t="s">
        <v>479</v>
      </c>
      <c r="D23" s="754" t="s">
        <v>480</v>
      </c>
      <c r="E23" s="755"/>
      <c r="F23" s="755"/>
      <c r="G23" s="755"/>
      <c r="H23" s="755"/>
      <c r="I23" s="756"/>
      <c r="J23" s="418"/>
      <c r="K23" s="792" t="s">
        <v>414</v>
      </c>
      <c r="L23" s="826" t="s">
        <v>542</v>
      </c>
      <c r="M23" s="827"/>
      <c r="N23" s="828"/>
    </row>
    <row r="24" spans="1:14" ht="45">
      <c r="A24" s="136"/>
      <c r="B24" s="25"/>
      <c r="C24" s="334"/>
      <c r="D24" s="26">
        <v>1</v>
      </c>
      <c r="E24" s="26"/>
      <c r="F24" s="335" t="s">
        <v>481</v>
      </c>
      <c r="G24" s="27" t="s">
        <v>328</v>
      </c>
      <c r="H24" s="27" t="s">
        <v>328</v>
      </c>
      <c r="I24" s="28"/>
      <c r="J24" s="418"/>
      <c r="K24" s="793"/>
      <c r="L24" s="829"/>
      <c r="M24" s="830"/>
      <c r="N24" s="831"/>
    </row>
    <row r="25" spans="1:14" ht="11.25">
      <c r="A25" s="136"/>
      <c r="B25" s="25"/>
      <c r="C25" s="30"/>
      <c r="D25" s="31"/>
      <c r="E25" s="31"/>
      <c r="F25" s="92" t="s">
        <v>352</v>
      </c>
      <c r="G25" s="2"/>
      <c r="H25" s="2"/>
      <c r="I25" s="32"/>
      <c r="J25" s="419"/>
      <c r="K25" s="793"/>
      <c r="L25" s="829"/>
      <c r="M25" s="830"/>
      <c r="N25" s="831"/>
    </row>
    <row r="26" spans="1:14" ht="11.25">
      <c r="A26" s="136"/>
      <c r="B26" s="25"/>
      <c r="C26" s="30"/>
      <c r="D26" s="31"/>
      <c r="E26" s="31"/>
      <c r="F26" s="92" t="s">
        <v>353</v>
      </c>
      <c r="G26" s="2"/>
      <c r="H26" s="2"/>
      <c r="I26" s="32"/>
      <c r="J26" s="419"/>
      <c r="K26" s="793"/>
      <c r="L26" s="829"/>
      <c r="M26" s="830"/>
      <c r="N26" s="831"/>
    </row>
    <row r="27" spans="1:14" ht="11.25">
      <c r="A27" s="136"/>
      <c r="B27" s="25"/>
      <c r="C27" s="30"/>
      <c r="D27" s="31"/>
      <c r="E27" s="31"/>
      <c r="F27" s="92" t="s">
        <v>482</v>
      </c>
      <c r="G27" s="2"/>
      <c r="H27" s="2"/>
      <c r="I27" s="32"/>
      <c r="J27" s="419"/>
      <c r="K27" s="793"/>
      <c r="L27" s="829"/>
      <c r="M27" s="830"/>
      <c r="N27" s="831"/>
    </row>
    <row r="28" spans="1:14" ht="11.25">
      <c r="A28" s="136"/>
      <c r="B28" s="25"/>
      <c r="C28" s="30"/>
      <c r="D28" s="31"/>
      <c r="E28" s="31"/>
      <c r="F28" s="92" t="s">
        <v>359</v>
      </c>
      <c r="G28" s="2"/>
      <c r="H28" s="2"/>
      <c r="I28" s="32"/>
      <c r="J28" s="419"/>
      <c r="K28" s="793"/>
      <c r="L28" s="829"/>
      <c r="M28" s="830"/>
      <c r="N28" s="831"/>
    </row>
    <row r="29" spans="1:14" ht="11.25">
      <c r="A29" s="136"/>
      <c r="B29" s="25"/>
      <c r="C29" s="30"/>
      <c r="D29" s="31"/>
      <c r="E29" s="31"/>
      <c r="F29" s="92" t="s">
        <v>356</v>
      </c>
      <c r="G29" s="2"/>
      <c r="H29" s="2"/>
      <c r="I29" s="32"/>
      <c r="J29" s="419"/>
      <c r="K29" s="793"/>
      <c r="L29" s="829"/>
      <c r="M29" s="830"/>
      <c r="N29" s="831"/>
    </row>
    <row r="30" spans="1:14" ht="22.5">
      <c r="A30" s="498"/>
      <c r="B30" s="39"/>
      <c r="C30" s="37"/>
      <c r="D30" s="34"/>
      <c r="E30" s="34"/>
      <c r="F30" s="336" t="s">
        <v>360</v>
      </c>
      <c r="G30" s="35"/>
      <c r="H30" s="35"/>
      <c r="I30" s="36"/>
      <c r="J30" s="420"/>
      <c r="K30" s="794"/>
      <c r="L30" s="832"/>
      <c r="M30" s="823"/>
      <c r="N30" s="824"/>
    </row>
    <row r="31" spans="1:14" ht="45" customHeight="1">
      <c r="A31" s="136"/>
      <c r="B31" s="33"/>
      <c r="C31" s="1" t="s">
        <v>380</v>
      </c>
      <c r="D31" s="745" t="s">
        <v>387</v>
      </c>
      <c r="E31" s="746"/>
      <c r="F31" s="746"/>
      <c r="G31" s="746"/>
      <c r="H31" s="746"/>
      <c r="I31" s="747"/>
      <c r="J31" s="418"/>
      <c r="K31" s="833" t="s">
        <v>414</v>
      </c>
      <c r="L31" s="834" t="s">
        <v>542</v>
      </c>
      <c r="M31" s="835"/>
      <c r="N31" s="836"/>
    </row>
    <row r="32" spans="1:14" ht="33.75">
      <c r="A32" s="136"/>
      <c r="B32" s="25"/>
      <c r="C32" s="334"/>
      <c r="D32" s="26">
        <v>1</v>
      </c>
      <c r="E32" s="26"/>
      <c r="F32" s="335" t="s">
        <v>239</v>
      </c>
      <c r="G32" s="27" t="s">
        <v>328</v>
      </c>
      <c r="H32" s="27" t="s">
        <v>328</v>
      </c>
      <c r="I32" s="28"/>
      <c r="J32" s="418"/>
      <c r="K32" s="793"/>
      <c r="L32" s="829"/>
      <c r="M32" s="830"/>
      <c r="N32" s="831"/>
    </row>
    <row r="33" spans="1:14" ht="11.25">
      <c r="A33" s="136"/>
      <c r="B33" s="25"/>
      <c r="C33" s="30"/>
      <c r="D33" s="31"/>
      <c r="E33" s="31"/>
      <c r="F33" s="92" t="s">
        <v>352</v>
      </c>
      <c r="G33" s="2"/>
      <c r="H33" s="2"/>
      <c r="I33" s="32"/>
      <c r="J33" s="419"/>
      <c r="K33" s="793"/>
      <c r="L33" s="829"/>
      <c r="M33" s="830"/>
      <c r="N33" s="831"/>
    </row>
    <row r="34" spans="1:14" ht="27" customHeight="1">
      <c r="A34" s="136"/>
      <c r="B34" s="25"/>
      <c r="C34" s="30"/>
      <c r="D34" s="31"/>
      <c r="E34" s="31"/>
      <c r="F34" s="92" t="s">
        <v>353</v>
      </c>
      <c r="G34" s="2"/>
      <c r="H34" s="2"/>
      <c r="I34" s="32"/>
      <c r="J34" s="419"/>
      <c r="K34" s="793"/>
      <c r="L34" s="829"/>
      <c r="M34" s="830"/>
      <c r="N34" s="831"/>
    </row>
    <row r="35" spans="1:14" ht="28.5" customHeight="1">
      <c r="A35" s="136"/>
      <c r="B35" s="25"/>
      <c r="C35" s="30"/>
      <c r="D35" s="31"/>
      <c r="E35" s="31"/>
      <c r="F35" s="92" t="s">
        <v>482</v>
      </c>
      <c r="G35" s="2"/>
      <c r="H35" s="2"/>
      <c r="I35" s="32"/>
      <c r="J35" s="419"/>
      <c r="K35" s="793"/>
      <c r="L35" s="829"/>
      <c r="M35" s="830"/>
      <c r="N35" s="831"/>
    </row>
    <row r="36" spans="1:14" ht="15.75" customHeight="1">
      <c r="A36" s="136"/>
      <c r="B36" s="25"/>
      <c r="C36" s="30"/>
      <c r="D36" s="31"/>
      <c r="E36" s="31"/>
      <c r="F36" s="92" t="s">
        <v>483</v>
      </c>
      <c r="G36" s="2"/>
      <c r="H36" s="2"/>
      <c r="I36" s="32"/>
      <c r="J36" s="419"/>
      <c r="K36" s="793"/>
      <c r="L36" s="829"/>
      <c r="M36" s="830"/>
      <c r="N36" s="831"/>
    </row>
    <row r="37" spans="1:14" ht="11.25">
      <c r="A37" s="136"/>
      <c r="B37" s="25"/>
      <c r="C37" s="30"/>
      <c r="D37" s="31"/>
      <c r="E37" s="31"/>
      <c r="F37" s="92" t="s">
        <v>356</v>
      </c>
      <c r="G37" s="2"/>
      <c r="H37" s="2"/>
      <c r="I37" s="32"/>
      <c r="J37" s="419"/>
      <c r="K37" s="793"/>
      <c r="L37" s="829"/>
      <c r="M37" s="830"/>
      <c r="N37" s="831"/>
    </row>
    <row r="38" spans="1:14" ht="22.5">
      <c r="A38" s="136"/>
      <c r="B38" s="25"/>
      <c r="C38" s="37"/>
      <c r="D38" s="34"/>
      <c r="E38" s="34"/>
      <c r="F38" s="336" t="s">
        <v>360</v>
      </c>
      <c r="G38" s="35"/>
      <c r="H38" s="35"/>
      <c r="I38" s="36"/>
      <c r="J38" s="419"/>
      <c r="K38" s="793"/>
      <c r="L38" s="829"/>
      <c r="M38" s="830"/>
      <c r="N38" s="831"/>
    </row>
    <row r="39" spans="1:14" ht="27" customHeight="1">
      <c r="A39" s="136"/>
      <c r="B39" s="2" t="s">
        <v>484</v>
      </c>
      <c r="C39" s="774" t="s">
        <v>240</v>
      </c>
      <c r="D39" s="754" t="s">
        <v>241</v>
      </c>
      <c r="E39" s="755"/>
      <c r="F39" s="755"/>
      <c r="G39" s="755"/>
      <c r="H39" s="755"/>
      <c r="I39" s="756"/>
      <c r="J39" s="418"/>
      <c r="K39" s="842" t="s">
        <v>242</v>
      </c>
      <c r="L39" s="844" t="s">
        <v>542</v>
      </c>
      <c r="M39" s="844"/>
      <c r="N39" s="844"/>
    </row>
    <row r="40" spans="1:14" ht="56.25">
      <c r="A40" s="136"/>
      <c r="B40" s="25"/>
      <c r="C40" s="748"/>
      <c r="D40" s="26">
        <v>1</v>
      </c>
      <c r="E40" s="26"/>
      <c r="F40" s="335" t="s">
        <v>485</v>
      </c>
      <c r="G40" s="27" t="s">
        <v>305</v>
      </c>
      <c r="H40" s="27" t="s">
        <v>305</v>
      </c>
      <c r="I40" s="28"/>
      <c r="J40" s="418"/>
      <c r="K40" s="843"/>
      <c r="L40" s="845"/>
      <c r="M40" s="845"/>
      <c r="N40" s="845"/>
    </row>
    <row r="41" spans="1:14" ht="27" customHeight="1">
      <c r="A41" s="136"/>
      <c r="B41" s="25"/>
      <c r="C41" s="30"/>
      <c r="D41" s="26">
        <v>2</v>
      </c>
      <c r="E41" s="26" t="s">
        <v>243</v>
      </c>
      <c r="F41" s="335" t="s">
        <v>393</v>
      </c>
      <c r="G41" s="62" t="s">
        <v>327</v>
      </c>
      <c r="H41" s="62" t="s">
        <v>327</v>
      </c>
      <c r="I41" s="63"/>
      <c r="J41" s="419"/>
      <c r="K41" s="145" t="s">
        <v>415</v>
      </c>
      <c r="L41" s="841" t="s">
        <v>542</v>
      </c>
      <c r="M41" s="841"/>
      <c r="N41" s="841"/>
    </row>
    <row r="42" spans="1:14" ht="33.75">
      <c r="A42" s="136"/>
      <c r="B42" s="39"/>
      <c r="C42" s="37"/>
      <c r="D42" s="34"/>
      <c r="E42" s="48" t="s">
        <v>244</v>
      </c>
      <c r="F42" s="337" t="s">
        <v>245</v>
      </c>
      <c r="G42" s="119" t="s">
        <v>309</v>
      </c>
      <c r="H42" s="119" t="s">
        <v>309</v>
      </c>
      <c r="I42" s="50"/>
      <c r="J42" s="420"/>
      <c r="K42" s="147" t="s">
        <v>416</v>
      </c>
      <c r="L42" s="837" t="s">
        <v>542</v>
      </c>
      <c r="M42" s="837"/>
      <c r="N42" s="837"/>
    </row>
    <row r="43" spans="1:14" ht="45" customHeight="1">
      <c r="A43" s="136"/>
      <c r="B43" s="33"/>
      <c r="C43" s="574" t="s">
        <v>694</v>
      </c>
      <c r="D43" s="775" t="s">
        <v>695</v>
      </c>
      <c r="E43" s="776"/>
      <c r="F43" s="776"/>
      <c r="G43" s="776"/>
      <c r="H43" s="776"/>
      <c r="I43" s="777"/>
      <c r="J43" s="705"/>
      <c r="K43" s="846" t="s">
        <v>414</v>
      </c>
      <c r="L43" s="849" t="s">
        <v>542</v>
      </c>
      <c r="M43" s="850"/>
      <c r="N43" s="851"/>
    </row>
    <row r="44" spans="1:14" ht="22.5">
      <c r="A44" s="136"/>
      <c r="B44" s="25"/>
      <c r="C44" s="701"/>
      <c r="D44" s="575">
        <v>1</v>
      </c>
      <c r="E44" s="575"/>
      <c r="F44" s="576" t="s">
        <v>699</v>
      </c>
      <c r="G44" s="577" t="s">
        <v>78</v>
      </c>
      <c r="H44" s="577" t="s">
        <v>78</v>
      </c>
      <c r="I44" s="578"/>
      <c r="J44" s="705"/>
      <c r="K44" s="847"/>
      <c r="L44" s="852"/>
      <c r="M44" s="853"/>
      <c r="N44" s="854"/>
    </row>
    <row r="45" spans="1:14" ht="11.25">
      <c r="A45" s="136"/>
      <c r="B45" s="25"/>
      <c r="C45" s="579"/>
      <c r="D45" s="580"/>
      <c r="E45" s="580"/>
      <c r="F45" s="581" t="s">
        <v>352</v>
      </c>
      <c r="G45" s="582"/>
      <c r="H45" s="582"/>
      <c r="I45" s="583"/>
      <c r="J45" s="584"/>
      <c r="K45" s="847"/>
      <c r="L45" s="852"/>
      <c r="M45" s="853"/>
      <c r="N45" s="854"/>
    </row>
    <row r="46" spans="1:14" ht="11.25">
      <c r="A46" s="136"/>
      <c r="B46" s="25"/>
      <c r="C46" s="579"/>
      <c r="D46" s="580"/>
      <c r="E46" s="580"/>
      <c r="F46" s="581" t="s">
        <v>353</v>
      </c>
      <c r="G46" s="582"/>
      <c r="H46" s="582"/>
      <c r="I46" s="583"/>
      <c r="J46" s="584"/>
      <c r="K46" s="847"/>
      <c r="L46" s="852"/>
      <c r="M46" s="853"/>
      <c r="N46" s="854"/>
    </row>
    <row r="47" spans="1:14" ht="11.25">
      <c r="A47" s="136"/>
      <c r="B47" s="25"/>
      <c r="C47" s="579"/>
      <c r="D47" s="580"/>
      <c r="E47" s="580"/>
      <c r="F47" s="581" t="s">
        <v>700</v>
      </c>
      <c r="G47" s="582"/>
      <c r="H47" s="582"/>
      <c r="I47" s="583"/>
      <c r="J47" s="584"/>
      <c r="K47" s="847"/>
      <c r="L47" s="852"/>
      <c r="M47" s="853"/>
      <c r="N47" s="854"/>
    </row>
    <row r="48" spans="1:14" ht="11.25" customHeight="1">
      <c r="A48" s="136"/>
      <c r="B48" s="25"/>
      <c r="C48" s="579"/>
      <c r="D48" s="580"/>
      <c r="E48" s="580"/>
      <c r="F48" s="581" t="s">
        <v>696</v>
      </c>
      <c r="G48" s="582"/>
      <c r="H48" s="582"/>
      <c r="I48" s="583"/>
      <c r="J48" s="584"/>
      <c r="K48" s="847"/>
      <c r="L48" s="852"/>
      <c r="M48" s="853"/>
      <c r="N48" s="854"/>
    </row>
    <row r="49" spans="1:14" ht="11.25">
      <c r="A49" s="136"/>
      <c r="B49" s="25"/>
      <c r="C49" s="579"/>
      <c r="D49" s="580"/>
      <c r="E49" s="580"/>
      <c r="F49" s="581" t="s">
        <v>356</v>
      </c>
      <c r="G49" s="582"/>
      <c r="H49" s="582"/>
      <c r="I49" s="583"/>
      <c r="J49" s="584"/>
      <c r="K49" s="847"/>
      <c r="L49" s="852"/>
      <c r="M49" s="853"/>
      <c r="N49" s="854"/>
    </row>
    <row r="50" spans="1:14" ht="22.5">
      <c r="A50" s="498"/>
      <c r="B50" s="536"/>
      <c r="C50" s="585"/>
      <c r="D50" s="586"/>
      <c r="E50" s="586"/>
      <c r="F50" s="587" t="s">
        <v>360</v>
      </c>
      <c r="G50" s="588"/>
      <c r="H50" s="588"/>
      <c r="I50" s="589"/>
      <c r="J50" s="590"/>
      <c r="K50" s="848"/>
      <c r="L50" s="855"/>
      <c r="M50" s="856"/>
      <c r="N50" s="857"/>
    </row>
    <row r="51" spans="1:14" ht="69" customHeight="1">
      <c r="A51" s="771" t="s">
        <v>247</v>
      </c>
      <c r="B51" s="772"/>
      <c r="C51" s="772"/>
      <c r="D51" s="772"/>
      <c r="E51" s="772"/>
      <c r="F51" s="772"/>
      <c r="G51" s="772"/>
      <c r="H51" s="772"/>
      <c r="I51" s="772"/>
      <c r="J51" s="773"/>
      <c r="K51" s="838"/>
      <c r="L51" s="839"/>
      <c r="M51" s="839"/>
      <c r="N51" s="840"/>
    </row>
    <row r="52" spans="1:14" ht="14.25">
      <c r="A52" s="768" t="s">
        <v>318</v>
      </c>
      <c r="B52" s="769"/>
      <c r="C52" s="769"/>
      <c r="D52" s="769"/>
      <c r="E52" s="769"/>
      <c r="F52" s="769"/>
      <c r="G52" s="769"/>
      <c r="H52" s="769"/>
      <c r="I52" s="769"/>
      <c r="J52" s="770"/>
      <c r="K52" s="838"/>
      <c r="L52" s="839"/>
      <c r="M52" s="839"/>
      <c r="N52" s="840"/>
    </row>
    <row r="53" spans="1:14" ht="45" customHeight="1">
      <c r="A53" s="136"/>
      <c r="B53" s="20">
        <v>1</v>
      </c>
      <c r="C53" s="21" t="s">
        <v>390</v>
      </c>
      <c r="D53" s="749" t="s">
        <v>734</v>
      </c>
      <c r="E53" s="750"/>
      <c r="F53" s="750"/>
      <c r="G53" s="750"/>
      <c r="H53" s="750"/>
      <c r="I53" s="750"/>
      <c r="J53" s="751"/>
      <c r="K53" s="858"/>
      <c r="L53" s="839"/>
      <c r="M53" s="839"/>
      <c r="N53" s="840"/>
    </row>
    <row r="54" spans="1:14" ht="22.5" customHeight="1">
      <c r="A54" s="136"/>
      <c r="B54" s="22"/>
      <c r="C54" s="23" t="s">
        <v>379</v>
      </c>
      <c r="D54" s="754" t="s">
        <v>386</v>
      </c>
      <c r="E54" s="755"/>
      <c r="F54" s="755"/>
      <c r="G54" s="755"/>
      <c r="H54" s="755"/>
      <c r="I54" s="756"/>
      <c r="J54" s="752" t="s">
        <v>562</v>
      </c>
      <c r="K54" s="863" t="s">
        <v>417</v>
      </c>
      <c r="L54" s="844" t="s">
        <v>542</v>
      </c>
      <c r="M54" s="844"/>
      <c r="N54" s="844"/>
    </row>
    <row r="55" spans="1:14" ht="33.75">
      <c r="A55" s="136"/>
      <c r="B55" s="25"/>
      <c r="C55" s="165"/>
      <c r="D55" s="26">
        <v>1</v>
      </c>
      <c r="E55" s="26"/>
      <c r="F55" s="335" t="s">
        <v>394</v>
      </c>
      <c r="G55" s="27" t="s">
        <v>486</v>
      </c>
      <c r="H55" s="27" t="s">
        <v>486</v>
      </c>
      <c r="I55" s="28"/>
      <c r="J55" s="753"/>
      <c r="K55" s="864"/>
      <c r="L55" s="845"/>
      <c r="M55" s="845"/>
      <c r="N55" s="845"/>
    </row>
    <row r="56" spans="1:14" ht="22.5">
      <c r="A56" s="136"/>
      <c r="B56" s="25"/>
      <c r="C56" s="165"/>
      <c r="D56" s="31"/>
      <c r="E56" s="31"/>
      <c r="F56" s="57" t="s">
        <v>487</v>
      </c>
      <c r="G56" s="43"/>
      <c r="H56" s="43"/>
      <c r="I56" s="29"/>
      <c r="J56" s="753"/>
      <c r="K56" s="864"/>
      <c r="L56" s="845"/>
      <c r="M56" s="845"/>
      <c r="N56" s="845"/>
    </row>
    <row r="57" spans="1:14" ht="22.5">
      <c r="A57" s="136"/>
      <c r="B57" s="25"/>
      <c r="C57" s="165"/>
      <c r="D57" s="31"/>
      <c r="E57" s="31"/>
      <c r="F57" s="57" t="s">
        <v>488</v>
      </c>
      <c r="G57" s="43"/>
      <c r="H57" s="43"/>
      <c r="I57" s="29"/>
      <c r="J57" s="418"/>
      <c r="K57" s="864"/>
      <c r="L57" s="845"/>
      <c r="M57" s="845"/>
      <c r="N57" s="845"/>
    </row>
    <row r="58" spans="1:14" ht="33.75">
      <c r="A58" s="136"/>
      <c r="B58" s="25"/>
      <c r="C58" s="165"/>
      <c r="D58" s="31"/>
      <c r="E58" s="31"/>
      <c r="F58" s="57" t="s">
        <v>489</v>
      </c>
      <c r="G58" s="43"/>
      <c r="H58" s="43"/>
      <c r="I58" s="29"/>
      <c r="J58" s="418"/>
      <c r="K58" s="864"/>
      <c r="L58" s="845"/>
      <c r="M58" s="845"/>
      <c r="N58" s="845"/>
    </row>
    <row r="59" spans="1:14" ht="33.75">
      <c r="A59" s="136"/>
      <c r="B59" s="33"/>
      <c r="C59" s="23" t="s">
        <v>479</v>
      </c>
      <c r="D59" s="754" t="s">
        <v>490</v>
      </c>
      <c r="E59" s="755"/>
      <c r="F59" s="755"/>
      <c r="G59" s="755"/>
      <c r="H59" s="755"/>
      <c r="I59" s="756"/>
      <c r="J59" s="753"/>
      <c r="K59" s="863" t="s">
        <v>417</v>
      </c>
      <c r="L59" s="844" t="s">
        <v>542</v>
      </c>
      <c r="M59" s="844"/>
      <c r="N59" s="844"/>
    </row>
    <row r="60" spans="1:14" ht="33.75">
      <c r="A60" s="136"/>
      <c r="B60" s="25"/>
      <c r="C60" s="165"/>
      <c r="D60" s="26">
        <v>1</v>
      </c>
      <c r="E60" s="26"/>
      <c r="F60" s="335" t="s">
        <v>491</v>
      </c>
      <c r="G60" s="27" t="s">
        <v>305</v>
      </c>
      <c r="H60" s="27" t="s">
        <v>305</v>
      </c>
      <c r="I60" s="28"/>
      <c r="J60" s="753"/>
      <c r="K60" s="864"/>
      <c r="L60" s="845"/>
      <c r="M60" s="845"/>
      <c r="N60" s="845"/>
    </row>
    <row r="61" spans="1:14" ht="22.5">
      <c r="A61" s="136"/>
      <c r="B61" s="25"/>
      <c r="C61" s="165"/>
      <c r="D61" s="31"/>
      <c r="E61" s="31"/>
      <c r="F61" s="57" t="s">
        <v>487</v>
      </c>
      <c r="G61" s="43"/>
      <c r="H61" s="43"/>
      <c r="I61" s="29"/>
      <c r="J61" s="753"/>
      <c r="K61" s="864"/>
      <c r="L61" s="845"/>
      <c r="M61" s="845"/>
      <c r="N61" s="845"/>
    </row>
    <row r="62" spans="1:14" ht="22.5">
      <c r="A62" s="136"/>
      <c r="B62" s="25"/>
      <c r="C62" s="165"/>
      <c r="D62" s="31"/>
      <c r="E62" s="31"/>
      <c r="F62" s="57" t="s">
        <v>488</v>
      </c>
      <c r="G62" s="43"/>
      <c r="H62" s="43"/>
      <c r="I62" s="29"/>
      <c r="J62" s="418"/>
      <c r="K62" s="864"/>
      <c r="L62" s="845"/>
      <c r="M62" s="845"/>
      <c r="N62" s="845"/>
    </row>
    <row r="63" spans="1:14" ht="33.75">
      <c r="A63" s="136"/>
      <c r="B63" s="25"/>
      <c r="C63" s="165"/>
      <c r="D63" s="31"/>
      <c r="E63" s="31"/>
      <c r="F63" s="57" t="s">
        <v>489</v>
      </c>
      <c r="G63" s="43"/>
      <c r="H63" s="43"/>
      <c r="I63" s="29"/>
      <c r="J63" s="418"/>
      <c r="K63" s="864"/>
      <c r="L63" s="845"/>
      <c r="M63" s="845"/>
      <c r="N63" s="845"/>
    </row>
    <row r="64" spans="1:14" ht="33.75" customHeight="1">
      <c r="A64" s="136"/>
      <c r="B64" s="33"/>
      <c r="C64" s="743" t="s">
        <v>380</v>
      </c>
      <c r="D64" s="745" t="s">
        <v>387</v>
      </c>
      <c r="E64" s="746"/>
      <c r="F64" s="746"/>
      <c r="G64" s="746"/>
      <c r="H64" s="746"/>
      <c r="I64" s="747"/>
      <c r="J64" s="753"/>
      <c r="K64" s="859" t="s">
        <v>417</v>
      </c>
      <c r="L64" s="861" t="s">
        <v>542</v>
      </c>
      <c r="M64" s="861"/>
      <c r="N64" s="861"/>
    </row>
    <row r="65" spans="1:14" ht="45">
      <c r="A65" s="498"/>
      <c r="B65" s="39"/>
      <c r="C65" s="744"/>
      <c r="D65" s="40">
        <v>1</v>
      </c>
      <c r="E65" s="40"/>
      <c r="F65" s="707" t="s">
        <v>381</v>
      </c>
      <c r="G65" s="41" t="s">
        <v>328</v>
      </c>
      <c r="H65" s="41" t="s">
        <v>328</v>
      </c>
      <c r="I65" s="44"/>
      <c r="J65" s="757"/>
      <c r="K65" s="860"/>
      <c r="L65" s="862"/>
      <c r="M65" s="862"/>
      <c r="N65" s="862"/>
    </row>
    <row r="66" spans="1:14" ht="24" customHeight="1">
      <c r="A66" s="136"/>
      <c r="B66" s="33"/>
      <c r="C66" s="748" t="s">
        <v>240</v>
      </c>
      <c r="D66" s="745" t="s">
        <v>248</v>
      </c>
      <c r="E66" s="746"/>
      <c r="F66" s="746"/>
      <c r="G66" s="746"/>
      <c r="H66" s="746"/>
      <c r="I66" s="747"/>
      <c r="J66" s="753"/>
      <c r="K66" s="859" t="s">
        <v>417</v>
      </c>
      <c r="L66" s="861" t="s">
        <v>542</v>
      </c>
      <c r="M66" s="861"/>
      <c r="N66" s="861"/>
    </row>
    <row r="67" spans="1:14" ht="33.75">
      <c r="A67" s="136"/>
      <c r="B67" s="25"/>
      <c r="C67" s="748"/>
      <c r="D67" s="26">
        <v>1</v>
      </c>
      <c r="E67" s="26"/>
      <c r="F67" s="335" t="s">
        <v>492</v>
      </c>
      <c r="G67" s="27" t="s">
        <v>305</v>
      </c>
      <c r="H67" s="27" t="s">
        <v>305</v>
      </c>
      <c r="I67" s="28"/>
      <c r="J67" s="753"/>
      <c r="K67" s="859"/>
      <c r="L67" s="845"/>
      <c r="M67" s="845"/>
      <c r="N67" s="845"/>
    </row>
    <row r="68" spans="1:14" ht="22.5">
      <c r="A68" s="136"/>
      <c r="B68" s="25"/>
      <c r="C68" s="165"/>
      <c r="D68" s="26">
        <v>2</v>
      </c>
      <c r="E68" s="26"/>
      <c r="F68" s="84" t="s">
        <v>382</v>
      </c>
      <c r="G68" s="27" t="s">
        <v>305</v>
      </c>
      <c r="H68" s="27" t="s">
        <v>305</v>
      </c>
      <c r="I68" s="28"/>
      <c r="J68" s="753"/>
      <c r="K68" s="865" t="s">
        <v>417</v>
      </c>
      <c r="L68" s="841" t="s">
        <v>542</v>
      </c>
      <c r="M68" s="841"/>
      <c r="N68" s="841"/>
    </row>
    <row r="69" spans="1:14" ht="22.5">
      <c r="A69" s="136"/>
      <c r="B69" s="25"/>
      <c r="C69" s="165"/>
      <c r="D69" s="26">
        <v>3</v>
      </c>
      <c r="E69" s="26"/>
      <c r="F69" s="84" t="s">
        <v>383</v>
      </c>
      <c r="G69" s="27" t="s">
        <v>303</v>
      </c>
      <c r="H69" s="27" t="s">
        <v>303</v>
      </c>
      <c r="I69" s="28"/>
      <c r="J69" s="418"/>
      <c r="K69" s="866"/>
      <c r="L69" s="841" t="s">
        <v>542</v>
      </c>
      <c r="M69" s="841"/>
      <c r="N69" s="841"/>
    </row>
    <row r="70" spans="1:14" ht="33.75" customHeight="1">
      <c r="A70" s="136"/>
      <c r="B70" s="33"/>
      <c r="C70" s="933" t="s">
        <v>697</v>
      </c>
      <c r="D70" s="935" t="s">
        <v>698</v>
      </c>
      <c r="E70" s="936"/>
      <c r="F70" s="936"/>
      <c r="G70" s="936"/>
      <c r="H70" s="936"/>
      <c r="I70" s="937"/>
      <c r="J70" s="938"/>
      <c r="K70" s="939" t="s">
        <v>417</v>
      </c>
      <c r="L70" s="940" t="s">
        <v>542</v>
      </c>
      <c r="M70" s="940"/>
      <c r="N70" s="940"/>
    </row>
    <row r="71" spans="1:14" ht="33.75">
      <c r="A71" s="136"/>
      <c r="B71" s="25"/>
      <c r="C71" s="934"/>
      <c r="D71" s="575">
        <v>1</v>
      </c>
      <c r="E71" s="575"/>
      <c r="F71" s="576" t="s">
        <v>701</v>
      </c>
      <c r="G71" s="577" t="s">
        <v>78</v>
      </c>
      <c r="H71" s="577" t="s">
        <v>78</v>
      </c>
      <c r="I71" s="578"/>
      <c r="J71" s="938"/>
      <c r="K71" s="939"/>
      <c r="L71" s="941"/>
      <c r="M71" s="941"/>
      <c r="N71" s="941"/>
    </row>
    <row r="72" spans="1:14" ht="11.25">
      <c r="A72" s="408"/>
      <c r="B72" s="409"/>
      <c r="C72" s="410"/>
      <c r="D72" s="411"/>
      <c r="E72" s="412"/>
      <c r="F72" s="413"/>
      <c r="G72" s="404"/>
      <c r="H72" s="404"/>
      <c r="I72" s="404"/>
      <c r="J72" s="413"/>
      <c r="N72" s="59"/>
    </row>
    <row r="73" spans="1:14" ht="14.25">
      <c r="A73" s="805" t="s">
        <v>319</v>
      </c>
      <c r="B73" s="806"/>
      <c r="C73" s="806"/>
      <c r="D73" s="806"/>
      <c r="E73" s="806"/>
      <c r="F73" s="806"/>
      <c r="G73" s="806"/>
      <c r="H73" s="806"/>
      <c r="I73" s="806"/>
      <c r="J73" s="807"/>
      <c r="N73" s="59"/>
    </row>
    <row r="74" spans="1:14" ht="63.75" customHeight="1">
      <c r="A74" s="136"/>
      <c r="B74" s="45">
        <v>1</v>
      </c>
      <c r="C74" s="21" t="s">
        <v>493</v>
      </c>
      <c r="D74" s="46">
        <v>1</v>
      </c>
      <c r="E74" s="46" t="s">
        <v>494</v>
      </c>
      <c r="F74" s="333" t="s">
        <v>495</v>
      </c>
      <c r="G74" s="18" t="s">
        <v>327</v>
      </c>
      <c r="H74" s="18" t="s">
        <v>327</v>
      </c>
      <c r="I74" s="47"/>
      <c r="J74" s="423" t="s">
        <v>563</v>
      </c>
      <c r="K74" s="792" t="s">
        <v>424</v>
      </c>
      <c r="L74" s="826" t="s">
        <v>249</v>
      </c>
      <c r="M74" s="827"/>
      <c r="N74" s="828"/>
    </row>
    <row r="75" spans="1:16" s="7" customFormat="1" ht="26.25" customHeight="1">
      <c r="A75" s="136"/>
      <c r="B75" s="25"/>
      <c r="C75" s="55"/>
      <c r="D75" s="56"/>
      <c r="E75" s="56"/>
      <c r="F75" s="944" t="s">
        <v>250</v>
      </c>
      <c r="G75" s="945"/>
      <c r="H75" s="58"/>
      <c r="I75" s="58"/>
      <c r="J75" s="419"/>
      <c r="K75" s="833"/>
      <c r="L75" s="829"/>
      <c r="M75" s="830"/>
      <c r="N75" s="831"/>
      <c r="O75" s="339"/>
      <c r="P75" s="339"/>
    </row>
    <row r="76" spans="1:16" s="7" customFormat="1" ht="18" customHeight="1">
      <c r="A76" s="136"/>
      <c r="B76" s="25"/>
      <c r="C76" s="55"/>
      <c r="D76" s="56"/>
      <c r="E76" s="149"/>
      <c r="F76" s="329" t="s">
        <v>418</v>
      </c>
      <c r="G76" s="942" t="s">
        <v>419</v>
      </c>
      <c r="H76" s="943"/>
      <c r="I76" s="58"/>
      <c r="J76" s="424"/>
      <c r="K76" s="833"/>
      <c r="L76" s="829"/>
      <c r="M76" s="830"/>
      <c r="N76" s="831"/>
      <c r="O76" s="339"/>
      <c r="P76" s="339"/>
    </row>
    <row r="77" spans="1:16" s="7" customFormat="1" ht="18" customHeight="1">
      <c r="A77" s="136"/>
      <c r="B77" s="25"/>
      <c r="C77" s="55"/>
      <c r="D77" s="56"/>
      <c r="E77" s="149"/>
      <c r="F77" s="434" t="s">
        <v>420</v>
      </c>
      <c r="G77" s="758"/>
      <c r="H77" s="759"/>
      <c r="I77" s="58"/>
      <c r="J77" s="425"/>
      <c r="K77" s="833"/>
      <c r="L77" s="829"/>
      <c r="M77" s="830"/>
      <c r="N77" s="831"/>
      <c r="O77" s="339"/>
      <c r="P77" s="339"/>
    </row>
    <row r="78" spans="1:16" s="7" customFormat="1" ht="18" customHeight="1">
      <c r="A78" s="136"/>
      <c r="B78" s="25"/>
      <c r="C78" s="55"/>
      <c r="D78" s="56"/>
      <c r="E78" s="149"/>
      <c r="F78" s="435" t="s">
        <v>702</v>
      </c>
      <c r="G78" s="795"/>
      <c r="H78" s="796"/>
      <c r="I78" s="58"/>
      <c r="J78" s="425"/>
      <c r="K78" s="833"/>
      <c r="L78" s="829"/>
      <c r="M78" s="830"/>
      <c r="N78" s="831"/>
      <c r="O78" s="339"/>
      <c r="P78" s="339"/>
    </row>
    <row r="79" spans="1:16" s="7" customFormat="1" ht="22.5">
      <c r="A79" s="136"/>
      <c r="B79" s="25"/>
      <c r="C79" s="55"/>
      <c r="D79" s="56"/>
      <c r="E79" s="149"/>
      <c r="F79" s="435" t="s">
        <v>425</v>
      </c>
      <c r="G79" s="795"/>
      <c r="H79" s="796"/>
      <c r="I79" s="58"/>
      <c r="J79" s="425"/>
      <c r="K79" s="833"/>
      <c r="L79" s="829"/>
      <c r="M79" s="830"/>
      <c r="N79" s="831"/>
      <c r="O79" s="339"/>
      <c r="P79" s="339"/>
    </row>
    <row r="80" spans="1:16" s="7" customFormat="1" ht="18.75" customHeight="1">
      <c r="A80" s="136"/>
      <c r="B80" s="25"/>
      <c r="C80" s="55"/>
      <c r="D80" s="56"/>
      <c r="E80" s="149"/>
      <c r="F80" s="435" t="s">
        <v>426</v>
      </c>
      <c r="G80" s="795"/>
      <c r="H80" s="796"/>
      <c r="I80" s="58"/>
      <c r="J80" s="425"/>
      <c r="K80" s="833"/>
      <c r="L80" s="829"/>
      <c r="M80" s="830"/>
      <c r="N80" s="831"/>
      <c r="O80" s="339"/>
      <c r="P80" s="339"/>
    </row>
    <row r="81" spans="1:16" s="7" customFormat="1" ht="18" customHeight="1">
      <c r="A81" s="136"/>
      <c r="B81" s="25"/>
      <c r="C81" s="55"/>
      <c r="D81" s="56"/>
      <c r="E81" s="149"/>
      <c r="F81" s="435" t="s">
        <v>545</v>
      </c>
      <c r="G81" s="795"/>
      <c r="H81" s="796"/>
      <c r="I81" s="58"/>
      <c r="J81" s="425"/>
      <c r="K81" s="833"/>
      <c r="L81" s="829"/>
      <c r="M81" s="830"/>
      <c r="N81" s="831"/>
      <c r="O81" s="339"/>
      <c r="P81" s="339"/>
    </row>
    <row r="82" spans="1:16" s="7" customFormat="1" ht="18" customHeight="1">
      <c r="A82" s="136"/>
      <c r="B82" s="25"/>
      <c r="C82" s="55"/>
      <c r="D82" s="56"/>
      <c r="E82" s="149"/>
      <c r="F82" s="435" t="s">
        <v>421</v>
      </c>
      <c r="G82" s="795"/>
      <c r="H82" s="796"/>
      <c r="I82" s="58"/>
      <c r="J82" s="425"/>
      <c r="K82" s="833"/>
      <c r="L82" s="829"/>
      <c r="M82" s="830"/>
      <c r="N82" s="831"/>
      <c r="O82" s="339"/>
      <c r="P82" s="339"/>
    </row>
    <row r="83" spans="1:16" s="7" customFormat="1" ht="18" customHeight="1">
      <c r="A83" s="136"/>
      <c r="B83" s="25"/>
      <c r="C83" s="55"/>
      <c r="D83" s="56"/>
      <c r="E83" s="149"/>
      <c r="F83" s="435" t="s">
        <v>422</v>
      </c>
      <c r="G83" s="795"/>
      <c r="H83" s="796"/>
      <c r="I83" s="58"/>
      <c r="J83" s="425"/>
      <c r="K83" s="833"/>
      <c r="L83" s="829"/>
      <c r="M83" s="830"/>
      <c r="N83" s="831"/>
      <c r="O83" s="339"/>
      <c r="P83" s="339"/>
    </row>
    <row r="84" spans="1:16" s="7" customFormat="1" ht="18" customHeight="1">
      <c r="A84" s="136"/>
      <c r="B84" s="25"/>
      <c r="C84" s="55"/>
      <c r="D84" s="56"/>
      <c r="E84" s="149"/>
      <c r="F84" s="436" t="s">
        <v>423</v>
      </c>
      <c r="G84" s="795"/>
      <c r="H84" s="796"/>
      <c r="I84" s="58"/>
      <c r="J84" s="425"/>
      <c r="K84" s="833"/>
      <c r="L84" s="829"/>
      <c r="M84" s="830"/>
      <c r="N84" s="831"/>
      <c r="O84" s="339"/>
      <c r="P84" s="339"/>
    </row>
    <row r="85" spans="1:16" s="7" customFormat="1" ht="18" customHeight="1">
      <c r="A85" s="136"/>
      <c r="B85" s="25"/>
      <c r="C85" s="55"/>
      <c r="D85" s="56"/>
      <c r="E85" s="149"/>
      <c r="F85" s="436" t="s">
        <v>427</v>
      </c>
      <c r="G85" s="795"/>
      <c r="H85" s="796"/>
      <c r="I85" s="58"/>
      <c r="J85" s="425"/>
      <c r="K85" s="833"/>
      <c r="L85" s="829"/>
      <c r="M85" s="830"/>
      <c r="N85" s="831"/>
      <c r="O85" s="339"/>
      <c r="P85" s="339"/>
    </row>
    <row r="86" spans="1:14" ht="45">
      <c r="A86" s="498"/>
      <c r="B86" s="39"/>
      <c r="C86" s="345"/>
      <c r="D86" s="34"/>
      <c r="E86" s="48" t="s">
        <v>251</v>
      </c>
      <c r="F86" s="340" t="s">
        <v>38</v>
      </c>
      <c r="G86" s="49" t="s">
        <v>305</v>
      </c>
      <c r="H86" s="49" t="s">
        <v>305</v>
      </c>
      <c r="I86" s="50"/>
      <c r="J86" s="420"/>
      <c r="K86" s="822"/>
      <c r="L86" s="868" t="s">
        <v>238</v>
      </c>
      <c r="M86" s="868"/>
      <c r="N86" s="868"/>
    </row>
    <row r="87" spans="1:14" ht="90">
      <c r="A87" s="136"/>
      <c r="B87" s="25">
        <v>2</v>
      </c>
      <c r="C87" s="87" t="s">
        <v>361</v>
      </c>
      <c r="D87" s="31">
        <v>1</v>
      </c>
      <c r="E87" s="31"/>
      <c r="F87" s="87" t="s">
        <v>496</v>
      </c>
      <c r="G87" s="2" t="s">
        <v>327</v>
      </c>
      <c r="H87" s="2" t="s">
        <v>327</v>
      </c>
      <c r="I87" s="32"/>
      <c r="J87" s="419" t="s">
        <v>564</v>
      </c>
      <c r="K87" s="703" t="s">
        <v>428</v>
      </c>
      <c r="L87" s="869" t="s">
        <v>246</v>
      </c>
      <c r="M87" s="869"/>
      <c r="N87" s="869"/>
    </row>
    <row r="88" spans="1:14" ht="78.75">
      <c r="A88" s="709"/>
      <c r="B88" s="51">
        <v>3</v>
      </c>
      <c r="C88" s="489" t="s">
        <v>497</v>
      </c>
      <c r="D88" s="52">
        <v>1</v>
      </c>
      <c r="E88" s="52"/>
      <c r="F88" s="341" t="s">
        <v>498</v>
      </c>
      <c r="G88" s="53" t="s">
        <v>327</v>
      </c>
      <c r="H88" s="53" t="s">
        <v>327</v>
      </c>
      <c r="I88" s="54"/>
      <c r="J88" s="426" t="s">
        <v>565</v>
      </c>
      <c r="K88" s="150" t="s">
        <v>428</v>
      </c>
      <c r="L88" s="867" t="s">
        <v>246</v>
      </c>
      <c r="M88" s="867"/>
      <c r="N88" s="867"/>
    </row>
    <row r="89" spans="1:14" ht="33.75">
      <c r="A89" s="136"/>
      <c r="B89" s="45">
        <v>4</v>
      </c>
      <c r="C89" s="21" t="s">
        <v>343</v>
      </c>
      <c r="D89" s="46">
        <v>1</v>
      </c>
      <c r="E89" s="46"/>
      <c r="F89" s="21" t="s">
        <v>499</v>
      </c>
      <c r="G89" s="18" t="s">
        <v>327</v>
      </c>
      <c r="H89" s="18" t="s">
        <v>327</v>
      </c>
      <c r="I89" s="47"/>
      <c r="J89" s="927" t="s">
        <v>566</v>
      </c>
      <c r="K89" s="842" t="s">
        <v>429</v>
      </c>
      <c r="L89" s="871" t="s">
        <v>39</v>
      </c>
      <c r="M89" s="872"/>
      <c r="N89" s="759"/>
    </row>
    <row r="90" spans="1:14" ht="45">
      <c r="A90" s="136"/>
      <c r="B90" s="25"/>
      <c r="C90" s="55"/>
      <c r="D90" s="56"/>
      <c r="E90" s="56"/>
      <c r="F90" s="57" t="s">
        <v>368</v>
      </c>
      <c r="G90" s="58"/>
      <c r="H90" s="58"/>
      <c r="I90" s="59"/>
      <c r="J90" s="928"/>
      <c r="K90" s="843"/>
      <c r="L90" s="873"/>
      <c r="M90" s="874"/>
      <c r="N90" s="875"/>
    </row>
    <row r="91" spans="1:14" ht="45">
      <c r="A91" s="136"/>
      <c r="B91" s="25"/>
      <c r="C91" s="55"/>
      <c r="D91" s="56"/>
      <c r="E91" s="56"/>
      <c r="F91" s="57" t="s">
        <v>476</v>
      </c>
      <c r="G91" s="58"/>
      <c r="H91" s="58"/>
      <c r="I91" s="59"/>
      <c r="J91" s="419"/>
      <c r="K91" s="870"/>
      <c r="L91" s="832"/>
      <c r="M91" s="823"/>
      <c r="N91" s="824"/>
    </row>
    <row r="92" spans="1:14" ht="67.5">
      <c r="A92" s="136"/>
      <c r="B92" s="45">
        <v>5</v>
      </c>
      <c r="C92" s="60" t="s">
        <v>344</v>
      </c>
      <c r="D92" s="46">
        <v>1</v>
      </c>
      <c r="E92" s="46"/>
      <c r="F92" s="61" t="s">
        <v>500</v>
      </c>
      <c r="G92" s="18" t="s">
        <v>327</v>
      </c>
      <c r="H92" s="18" t="s">
        <v>327</v>
      </c>
      <c r="I92" s="47"/>
      <c r="J92" s="423" t="s">
        <v>567</v>
      </c>
      <c r="K92" s="151" t="s">
        <v>430</v>
      </c>
      <c r="L92" s="871" t="s">
        <v>543</v>
      </c>
      <c r="M92" s="872"/>
      <c r="N92" s="759"/>
    </row>
    <row r="93" spans="1:14" ht="33.75">
      <c r="A93" s="136"/>
      <c r="B93" s="45">
        <v>6</v>
      </c>
      <c r="C93" s="21" t="s">
        <v>321</v>
      </c>
      <c r="D93" s="46">
        <v>1</v>
      </c>
      <c r="E93" s="46"/>
      <c r="F93" s="21" t="s">
        <v>367</v>
      </c>
      <c r="G93" s="18" t="s">
        <v>327</v>
      </c>
      <c r="H93" s="18" t="s">
        <v>327</v>
      </c>
      <c r="I93" s="47"/>
      <c r="J93" s="927" t="s">
        <v>568</v>
      </c>
      <c r="K93" s="144" t="s">
        <v>431</v>
      </c>
      <c r="L93" s="871" t="s">
        <v>40</v>
      </c>
      <c r="M93" s="872"/>
      <c r="N93" s="759"/>
    </row>
    <row r="94" spans="1:14" ht="45">
      <c r="A94" s="498"/>
      <c r="B94" s="39"/>
      <c r="C94" s="80"/>
      <c r="D94" s="40">
        <v>2</v>
      </c>
      <c r="E94" s="40"/>
      <c r="F94" s="344" t="s">
        <v>501</v>
      </c>
      <c r="G94" s="93" t="s">
        <v>327</v>
      </c>
      <c r="H94" s="93" t="s">
        <v>327</v>
      </c>
      <c r="I94" s="42"/>
      <c r="J94" s="929"/>
      <c r="K94" s="148" t="s">
        <v>431</v>
      </c>
      <c r="L94" s="883" t="s">
        <v>40</v>
      </c>
      <c r="M94" s="884"/>
      <c r="N94" s="885"/>
    </row>
    <row r="95" spans="1:14" ht="39" customHeight="1">
      <c r="A95" s="136"/>
      <c r="B95" s="25">
        <v>7</v>
      </c>
      <c r="C95" s="55" t="s">
        <v>41</v>
      </c>
      <c r="D95" s="56">
        <v>1</v>
      </c>
      <c r="E95" s="56"/>
      <c r="F95" s="165" t="s">
        <v>42</v>
      </c>
      <c r="G95" s="58" t="s">
        <v>166</v>
      </c>
      <c r="H95" s="58" t="s">
        <v>166</v>
      </c>
      <c r="I95" s="59"/>
      <c r="J95" s="928" t="s">
        <v>569</v>
      </c>
      <c r="K95" s="155" t="s">
        <v>433</v>
      </c>
      <c r="L95" s="886" t="s">
        <v>432</v>
      </c>
      <c r="M95" s="830"/>
      <c r="N95" s="831"/>
    </row>
    <row r="96" spans="1:14" ht="45">
      <c r="A96" s="136"/>
      <c r="B96" s="25"/>
      <c r="C96" s="55"/>
      <c r="D96" s="66">
        <v>2</v>
      </c>
      <c r="E96" s="66"/>
      <c r="F96" s="67" t="s">
        <v>342</v>
      </c>
      <c r="G96" s="68" t="s">
        <v>306</v>
      </c>
      <c r="H96" s="68" t="s">
        <v>306</v>
      </c>
      <c r="I96" s="69"/>
      <c r="J96" s="928"/>
      <c r="K96" s="152" t="s">
        <v>433</v>
      </c>
      <c r="L96" s="887" t="s">
        <v>432</v>
      </c>
      <c r="M96" s="888"/>
      <c r="N96" s="889"/>
    </row>
    <row r="97" spans="1:14" ht="67.5">
      <c r="A97" s="136"/>
      <c r="B97" s="39"/>
      <c r="C97" s="70"/>
      <c r="D97" s="71">
        <v>3</v>
      </c>
      <c r="E97" s="71"/>
      <c r="F97" s="72" t="s">
        <v>301</v>
      </c>
      <c r="G97" s="73" t="s">
        <v>303</v>
      </c>
      <c r="H97" s="73" t="s">
        <v>303</v>
      </c>
      <c r="I97" s="74"/>
      <c r="J97" s="420"/>
      <c r="K97" s="153" t="s">
        <v>433</v>
      </c>
      <c r="L97" s="886" t="s">
        <v>432</v>
      </c>
      <c r="M97" s="830"/>
      <c r="N97" s="831"/>
    </row>
    <row r="98" spans="1:14" ht="65.25" customHeight="1">
      <c r="A98" s="709"/>
      <c r="B98" s="51">
        <v>8</v>
      </c>
      <c r="C98" s="75" t="s">
        <v>345</v>
      </c>
      <c r="D98" s="76">
        <v>1</v>
      </c>
      <c r="E98" s="76"/>
      <c r="F98" s="61" t="s">
        <v>502</v>
      </c>
      <c r="G98" s="19" t="s">
        <v>327</v>
      </c>
      <c r="H98" s="19" t="s">
        <v>327</v>
      </c>
      <c r="I98" s="77"/>
      <c r="J98" s="426" t="s">
        <v>570</v>
      </c>
      <c r="K98" s="150" t="s">
        <v>434</v>
      </c>
      <c r="L98" s="867" t="s">
        <v>542</v>
      </c>
      <c r="M98" s="867"/>
      <c r="N98" s="867"/>
    </row>
    <row r="99" spans="1:14" ht="117" customHeight="1">
      <c r="A99" s="136"/>
      <c r="B99" s="45">
        <v>9</v>
      </c>
      <c r="C99" s="21" t="s">
        <v>346</v>
      </c>
      <c r="D99" s="46">
        <v>1</v>
      </c>
      <c r="E99" s="46"/>
      <c r="F99" s="23" t="s">
        <v>919</v>
      </c>
      <c r="G99" s="64" t="s">
        <v>327</v>
      </c>
      <c r="H99" s="64" t="s">
        <v>327</v>
      </c>
      <c r="I99" s="78"/>
      <c r="J99" s="423" t="s">
        <v>571</v>
      </c>
      <c r="K99" s="842" t="s">
        <v>433</v>
      </c>
      <c r="L99" s="897" t="s">
        <v>432</v>
      </c>
      <c r="M99" s="898"/>
      <c r="N99" s="898"/>
    </row>
    <row r="100" spans="1:14" ht="67.5">
      <c r="A100" s="136"/>
      <c r="B100" s="25"/>
      <c r="C100" s="55"/>
      <c r="D100" s="31"/>
      <c r="E100" s="31"/>
      <c r="F100" s="92" t="s">
        <v>43</v>
      </c>
      <c r="G100" s="58"/>
      <c r="H100" s="58"/>
      <c r="I100" s="79"/>
      <c r="J100" s="420"/>
      <c r="K100" s="896"/>
      <c r="L100" s="845"/>
      <c r="M100" s="845"/>
      <c r="N100" s="845"/>
    </row>
    <row r="101" spans="1:14" ht="54" customHeight="1">
      <c r="A101" s="498"/>
      <c r="B101" s="51">
        <v>10</v>
      </c>
      <c r="C101" s="75" t="s">
        <v>395</v>
      </c>
      <c r="D101" s="76">
        <v>1</v>
      </c>
      <c r="E101" s="76"/>
      <c r="F101" s="61" t="s">
        <v>503</v>
      </c>
      <c r="G101" s="19" t="s">
        <v>327</v>
      </c>
      <c r="H101" s="19" t="s">
        <v>327</v>
      </c>
      <c r="I101" s="77"/>
      <c r="J101" s="426" t="s">
        <v>572</v>
      </c>
      <c r="K101" s="150" t="s">
        <v>435</v>
      </c>
      <c r="L101" s="867" t="s">
        <v>542</v>
      </c>
      <c r="M101" s="867"/>
      <c r="N101" s="867"/>
    </row>
    <row r="102" spans="1:14" ht="63" customHeight="1">
      <c r="A102" s="136"/>
      <c r="B102" s="25">
        <v>11</v>
      </c>
      <c r="C102" s="55" t="s">
        <v>504</v>
      </c>
      <c r="D102" s="56">
        <v>1</v>
      </c>
      <c r="E102" s="56"/>
      <c r="F102" s="1" t="s">
        <v>505</v>
      </c>
      <c r="G102" s="58" t="s">
        <v>327</v>
      </c>
      <c r="H102" s="58" t="s">
        <v>327</v>
      </c>
      <c r="I102" s="59"/>
      <c r="J102" s="710" t="s">
        <v>573</v>
      </c>
      <c r="K102" s="702" t="s">
        <v>436</v>
      </c>
      <c r="L102" s="861" t="s">
        <v>542</v>
      </c>
      <c r="M102" s="861"/>
      <c r="N102" s="861"/>
    </row>
    <row r="103" spans="1:14" ht="45">
      <c r="A103" s="136"/>
      <c r="B103" s="39"/>
      <c r="C103" s="80"/>
      <c r="D103" s="71">
        <v>2</v>
      </c>
      <c r="E103" s="71"/>
      <c r="F103" s="81" t="s">
        <v>369</v>
      </c>
      <c r="G103" s="73" t="s">
        <v>327</v>
      </c>
      <c r="H103" s="73" t="s">
        <v>327</v>
      </c>
      <c r="I103" s="82"/>
      <c r="J103" s="427"/>
      <c r="K103" s="148" t="s">
        <v>437</v>
      </c>
      <c r="L103" s="895" t="s">
        <v>542</v>
      </c>
      <c r="M103" s="895"/>
      <c r="N103" s="895"/>
    </row>
    <row r="104" spans="1:14" ht="45" customHeight="1">
      <c r="A104" s="136"/>
      <c r="B104" s="45">
        <v>12</v>
      </c>
      <c r="C104" s="21" t="s">
        <v>322</v>
      </c>
      <c r="D104" s="46">
        <v>1</v>
      </c>
      <c r="E104" s="46"/>
      <c r="F104" s="704" t="s">
        <v>920</v>
      </c>
      <c r="G104" s="18" t="s">
        <v>327</v>
      </c>
      <c r="H104" s="18" t="s">
        <v>327</v>
      </c>
      <c r="I104" s="47"/>
      <c r="J104" s="737" t="s">
        <v>574</v>
      </c>
      <c r="K104" s="144" t="s">
        <v>546</v>
      </c>
      <c r="L104" s="841" t="s">
        <v>542</v>
      </c>
      <c r="M104" s="841"/>
      <c r="N104" s="841"/>
    </row>
    <row r="105" spans="1:14" ht="67.5">
      <c r="A105" s="136"/>
      <c r="B105" s="25"/>
      <c r="C105" s="55"/>
      <c r="D105" s="26">
        <v>2</v>
      </c>
      <c r="E105" s="26"/>
      <c r="F105" s="83" t="s">
        <v>506</v>
      </c>
      <c r="G105" s="62" t="s">
        <v>327</v>
      </c>
      <c r="H105" s="62" t="s">
        <v>327</v>
      </c>
      <c r="I105" s="63"/>
      <c r="J105" s="738"/>
      <c r="K105" s="865" t="s">
        <v>546</v>
      </c>
      <c r="L105" s="876" t="s">
        <v>542</v>
      </c>
      <c r="M105" s="877"/>
      <c r="N105" s="878"/>
    </row>
    <row r="106" spans="1:14" ht="45">
      <c r="A106" s="498"/>
      <c r="B106" s="39"/>
      <c r="C106" s="70"/>
      <c r="D106" s="34"/>
      <c r="E106" s="34"/>
      <c r="F106" s="336" t="s">
        <v>302</v>
      </c>
      <c r="G106" s="35"/>
      <c r="H106" s="35"/>
      <c r="I106" s="36"/>
      <c r="J106" s="420"/>
      <c r="K106" s="882"/>
      <c r="L106" s="879"/>
      <c r="M106" s="880"/>
      <c r="N106" s="881"/>
    </row>
    <row r="107" spans="1:14" ht="56.25">
      <c r="A107" s="136"/>
      <c r="B107" s="25"/>
      <c r="C107" s="55"/>
      <c r="D107" s="31">
        <v>3</v>
      </c>
      <c r="E107" s="31" t="s">
        <v>44</v>
      </c>
      <c r="F107" s="165" t="s">
        <v>507</v>
      </c>
      <c r="G107" s="2" t="s">
        <v>327</v>
      </c>
      <c r="H107" s="2" t="s">
        <v>327</v>
      </c>
      <c r="I107" s="32"/>
      <c r="J107" s="419"/>
      <c r="K107" s="843" t="s">
        <v>424</v>
      </c>
      <c r="L107" s="834" t="s">
        <v>542</v>
      </c>
      <c r="M107" s="835"/>
      <c r="N107" s="836"/>
    </row>
    <row r="108" spans="1:14" ht="11.25" customHeight="1">
      <c r="A108" s="136"/>
      <c r="B108" s="25"/>
      <c r="C108" s="55"/>
      <c r="D108" s="31"/>
      <c r="E108" s="31"/>
      <c r="F108" s="92" t="s">
        <v>370</v>
      </c>
      <c r="G108" s="2"/>
      <c r="H108" s="2"/>
      <c r="I108" s="32"/>
      <c r="J108" s="419"/>
      <c r="K108" s="866"/>
      <c r="L108" s="900"/>
      <c r="M108" s="901"/>
      <c r="N108" s="902"/>
    </row>
    <row r="109" spans="1:14" ht="11.25" customHeight="1">
      <c r="A109" s="136"/>
      <c r="B109" s="25"/>
      <c r="C109" s="55"/>
      <c r="D109" s="31"/>
      <c r="E109" s="31"/>
      <c r="F109" s="92" t="s">
        <v>371</v>
      </c>
      <c r="G109" s="2"/>
      <c r="H109" s="2"/>
      <c r="I109" s="32"/>
      <c r="J109" s="419"/>
      <c r="K109" s="866"/>
      <c r="L109" s="900"/>
      <c r="M109" s="901"/>
      <c r="N109" s="902"/>
    </row>
    <row r="110" spans="1:14" ht="33.75">
      <c r="A110" s="136"/>
      <c r="B110" s="25"/>
      <c r="C110" s="55"/>
      <c r="D110" s="31"/>
      <c r="E110" s="31"/>
      <c r="F110" s="92" t="s">
        <v>508</v>
      </c>
      <c r="G110" s="2"/>
      <c r="H110" s="2"/>
      <c r="I110" s="32"/>
      <c r="J110" s="419"/>
      <c r="K110" s="866"/>
      <c r="L110" s="900"/>
      <c r="M110" s="901"/>
      <c r="N110" s="902"/>
    </row>
    <row r="111" spans="1:14" ht="33.75">
      <c r="A111" s="136"/>
      <c r="B111" s="25"/>
      <c r="C111" s="55"/>
      <c r="D111" s="31"/>
      <c r="E111" s="31"/>
      <c r="F111" s="92" t="s">
        <v>509</v>
      </c>
      <c r="G111" s="2"/>
      <c r="H111" s="2"/>
      <c r="I111" s="32"/>
      <c r="J111" s="419"/>
      <c r="K111" s="866"/>
      <c r="L111" s="900"/>
      <c r="M111" s="901"/>
      <c r="N111" s="902"/>
    </row>
    <row r="112" spans="1:14" ht="11.25" customHeight="1">
      <c r="A112" s="136"/>
      <c r="B112" s="25"/>
      <c r="C112" s="55"/>
      <c r="D112" s="31"/>
      <c r="E112" s="31"/>
      <c r="F112" s="92" t="s">
        <v>372</v>
      </c>
      <c r="G112" s="2"/>
      <c r="H112" s="2"/>
      <c r="I112" s="32"/>
      <c r="J112" s="419"/>
      <c r="K112" s="866"/>
      <c r="L112" s="900"/>
      <c r="M112" s="901"/>
      <c r="N112" s="902"/>
    </row>
    <row r="113" spans="1:14" ht="11.25" customHeight="1">
      <c r="A113" s="136"/>
      <c r="B113" s="25"/>
      <c r="C113" s="55"/>
      <c r="D113" s="31"/>
      <c r="E113" s="31"/>
      <c r="F113" s="92" t="s">
        <v>373</v>
      </c>
      <c r="G113" s="2"/>
      <c r="H113" s="2"/>
      <c r="I113" s="32"/>
      <c r="J113" s="419"/>
      <c r="K113" s="866"/>
      <c r="L113" s="900"/>
      <c r="M113" s="901"/>
      <c r="N113" s="902"/>
    </row>
    <row r="114" spans="1:14" ht="56.25">
      <c r="A114" s="136"/>
      <c r="B114" s="25"/>
      <c r="C114" s="55"/>
      <c r="D114" s="31"/>
      <c r="E114" s="31"/>
      <c r="F114" s="92" t="s">
        <v>510</v>
      </c>
      <c r="G114" s="58"/>
      <c r="H114" s="58"/>
      <c r="I114" s="79"/>
      <c r="J114" s="428"/>
      <c r="K114" s="866"/>
      <c r="L114" s="900"/>
      <c r="M114" s="901"/>
      <c r="N114" s="902"/>
    </row>
    <row r="115" spans="1:14" ht="27" customHeight="1">
      <c r="A115" s="136"/>
      <c r="B115" s="25"/>
      <c r="C115" s="55"/>
      <c r="D115" s="31"/>
      <c r="E115" s="31"/>
      <c r="F115" s="92" t="s">
        <v>511</v>
      </c>
      <c r="G115" s="58"/>
      <c r="H115" s="58"/>
      <c r="I115" s="79"/>
      <c r="J115" s="428"/>
      <c r="K115" s="866"/>
      <c r="L115" s="900"/>
      <c r="M115" s="901"/>
      <c r="N115" s="902"/>
    </row>
    <row r="116" spans="1:14" ht="45" customHeight="1">
      <c r="A116" s="136"/>
      <c r="B116" s="25"/>
      <c r="C116" s="55"/>
      <c r="D116" s="31"/>
      <c r="E116" s="330" t="s">
        <v>45</v>
      </c>
      <c r="F116" s="342" t="s">
        <v>439</v>
      </c>
      <c r="G116" s="331" t="s">
        <v>327</v>
      </c>
      <c r="H116" s="331" t="s">
        <v>327</v>
      </c>
      <c r="I116" s="154"/>
      <c r="J116" s="428"/>
      <c r="K116" s="161" t="s">
        <v>438</v>
      </c>
      <c r="L116" s="868" t="s">
        <v>542</v>
      </c>
      <c r="M116" s="868"/>
      <c r="N116" s="868"/>
    </row>
    <row r="117" spans="1:14" ht="56.25">
      <c r="A117" s="136"/>
      <c r="B117" s="45">
        <v>13</v>
      </c>
      <c r="C117" s="21" t="s">
        <v>323</v>
      </c>
      <c r="D117" s="46">
        <v>1</v>
      </c>
      <c r="E117" s="46"/>
      <c r="F117" s="21" t="s">
        <v>512</v>
      </c>
      <c r="G117" s="18" t="s">
        <v>327</v>
      </c>
      <c r="H117" s="18" t="s">
        <v>327</v>
      </c>
      <c r="I117" s="47"/>
      <c r="J117" s="423" t="s">
        <v>575</v>
      </c>
      <c r="K117" s="842" t="s">
        <v>440</v>
      </c>
      <c r="L117" s="826" t="s">
        <v>542</v>
      </c>
      <c r="M117" s="827"/>
      <c r="N117" s="828"/>
    </row>
    <row r="118" spans="1:14" ht="45">
      <c r="A118" s="136"/>
      <c r="B118" s="39"/>
      <c r="C118" s="80"/>
      <c r="D118" s="34"/>
      <c r="E118" s="34"/>
      <c r="F118" s="336" t="s">
        <v>252</v>
      </c>
      <c r="G118" s="85"/>
      <c r="H118" s="85"/>
      <c r="I118" s="86"/>
      <c r="J118" s="429"/>
      <c r="K118" s="870"/>
      <c r="L118" s="879"/>
      <c r="M118" s="880"/>
      <c r="N118" s="881"/>
    </row>
    <row r="119" spans="1:14" ht="63" customHeight="1">
      <c r="A119" s="498"/>
      <c r="B119" s="51">
        <v>14</v>
      </c>
      <c r="C119" s="341" t="s">
        <v>351</v>
      </c>
      <c r="D119" s="52">
        <v>1</v>
      </c>
      <c r="E119" s="52"/>
      <c r="F119" s="493" t="s">
        <v>396</v>
      </c>
      <c r="G119" s="53" t="s">
        <v>327</v>
      </c>
      <c r="H119" s="53" t="s">
        <v>327</v>
      </c>
      <c r="I119" s="54"/>
      <c r="J119" s="426" t="s">
        <v>576</v>
      </c>
      <c r="K119" s="506" t="s">
        <v>441</v>
      </c>
      <c r="L119" s="868" t="s">
        <v>542</v>
      </c>
      <c r="M119" s="868"/>
      <c r="N119" s="868"/>
    </row>
    <row r="120" spans="1:14" ht="56.25">
      <c r="A120" s="136"/>
      <c r="B120" s="25"/>
      <c r="C120" s="87"/>
      <c r="D120" s="31">
        <v>2</v>
      </c>
      <c r="E120" s="31"/>
      <c r="F120" s="87" t="s">
        <v>253</v>
      </c>
      <c r="G120" s="2" t="s">
        <v>327</v>
      </c>
      <c r="H120" s="2" t="s">
        <v>327</v>
      </c>
      <c r="I120" s="32"/>
      <c r="J120" s="738"/>
      <c r="K120" s="890" t="s">
        <v>442</v>
      </c>
      <c r="L120" s="834" t="s">
        <v>542</v>
      </c>
      <c r="M120" s="835"/>
      <c r="N120" s="836"/>
    </row>
    <row r="121" spans="1:14" ht="56.25">
      <c r="A121" s="136"/>
      <c r="B121" s="25"/>
      <c r="C121" s="87"/>
      <c r="D121" s="31"/>
      <c r="E121" s="31"/>
      <c r="F121" s="92" t="s">
        <v>254</v>
      </c>
      <c r="G121" s="2"/>
      <c r="H121" s="2"/>
      <c r="I121" s="32"/>
      <c r="J121" s="738"/>
      <c r="K121" s="891"/>
      <c r="L121" s="892"/>
      <c r="M121" s="893"/>
      <c r="N121" s="894"/>
    </row>
    <row r="122" spans="1:14" ht="56.25">
      <c r="A122" s="136"/>
      <c r="B122" s="25"/>
      <c r="C122" s="87"/>
      <c r="D122" s="26">
        <v>3</v>
      </c>
      <c r="E122" s="26"/>
      <c r="F122" s="83" t="s">
        <v>255</v>
      </c>
      <c r="G122" s="62" t="s">
        <v>327</v>
      </c>
      <c r="H122" s="62" t="s">
        <v>327</v>
      </c>
      <c r="I122" s="63"/>
      <c r="J122" s="419"/>
      <c r="K122" s="146" t="s">
        <v>433</v>
      </c>
      <c r="L122" s="837" t="s">
        <v>542</v>
      </c>
      <c r="M122" s="837"/>
      <c r="N122" s="837"/>
    </row>
    <row r="123" spans="1:14" ht="56.25">
      <c r="A123" s="136"/>
      <c r="B123" s="25"/>
      <c r="C123" s="55"/>
      <c r="D123" s="26">
        <v>4</v>
      </c>
      <c r="E123" s="26"/>
      <c r="F123" s="83" t="s">
        <v>256</v>
      </c>
      <c r="G123" s="62" t="s">
        <v>327</v>
      </c>
      <c r="H123" s="62" t="s">
        <v>327</v>
      </c>
      <c r="I123" s="63"/>
      <c r="J123" s="419"/>
      <c r="K123" s="145" t="s">
        <v>442</v>
      </c>
      <c r="L123" s="837" t="s">
        <v>542</v>
      </c>
      <c r="M123" s="837"/>
      <c r="N123" s="837"/>
    </row>
    <row r="124" spans="1:14" ht="50.25" customHeight="1">
      <c r="A124" s="136"/>
      <c r="B124" s="25"/>
      <c r="C124" s="55"/>
      <c r="D124" s="26">
        <v>5</v>
      </c>
      <c r="E124" s="26"/>
      <c r="F124" s="83" t="s">
        <v>46</v>
      </c>
      <c r="G124" s="62" t="s">
        <v>327</v>
      </c>
      <c r="H124" s="62" t="s">
        <v>327</v>
      </c>
      <c r="I124" s="63"/>
      <c r="J124" s="419"/>
      <c r="K124" s="904" t="s">
        <v>549</v>
      </c>
      <c r="L124" s="876" t="s">
        <v>542</v>
      </c>
      <c r="M124" s="877"/>
      <c r="N124" s="878"/>
    </row>
    <row r="125" spans="1:14" ht="45">
      <c r="A125" s="136"/>
      <c r="B125" s="25"/>
      <c r="C125" s="55"/>
      <c r="D125" s="31"/>
      <c r="E125" s="31"/>
      <c r="F125" s="92" t="s">
        <v>257</v>
      </c>
      <c r="G125" s="2"/>
      <c r="H125" s="2"/>
      <c r="I125" s="32"/>
      <c r="J125" s="419"/>
      <c r="K125" s="905"/>
      <c r="L125" s="892"/>
      <c r="M125" s="893"/>
      <c r="N125" s="894"/>
    </row>
    <row r="126" spans="1:14" ht="56.25" customHeight="1">
      <c r="A126" s="136"/>
      <c r="B126" s="25"/>
      <c r="C126" s="55"/>
      <c r="D126" s="26">
        <v>6</v>
      </c>
      <c r="E126" s="26"/>
      <c r="F126" s="83" t="s">
        <v>258</v>
      </c>
      <c r="G126" s="62" t="s">
        <v>327</v>
      </c>
      <c r="H126" s="62" t="s">
        <v>327</v>
      </c>
      <c r="I126" s="63"/>
      <c r="J126" s="419"/>
      <c r="K126" s="155" t="s">
        <v>443</v>
      </c>
      <c r="L126" s="899" t="s">
        <v>542</v>
      </c>
      <c r="M126" s="899"/>
      <c r="N126" s="899"/>
    </row>
    <row r="127" spans="1:14" ht="33.75" customHeight="1">
      <c r="A127" s="136"/>
      <c r="B127" s="25"/>
      <c r="C127" s="55"/>
      <c r="D127" s="26">
        <v>7</v>
      </c>
      <c r="E127" s="26"/>
      <c r="F127" s="84" t="s">
        <v>259</v>
      </c>
      <c r="G127" s="62" t="s">
        <v>327</v>
      </c>
      <c r="H127" s="62" t="s">
        <v>327</v>
      </c>
      <c r="I127" s="63"/>
      <c r="J127" s="419"/>
      <c r="K127" s="148" t="s">
        <v>550</v>
      </c>
      <c r="L127" s="895" t="s">
        <v>544</v>
      </c>
      <c r="M127" s="895"/>
      <c r="N127" s="895"/>
    </row>
    <row r="128" spans="1:14" s="88" customFormat="1" ht="123.75">
      <c r="A128" s="498"/>
      <c r="B128" s="51">
        <v>15</v>
      </c>
      <c r="C128" s="341" t="s">
        <v>260</v>
      </c>
      <c r="D128" s="52">
        <v>1</v>
      </c>
      <c r="E128" s="52"/>
      <c r="F128" s="341" t="s">
        <v>261</v>
      </c>
      <c r="G128" s="53" t="s">
        <v>327</v>
      </c>
      <c r="H128" s="53" t="s">
        <v>327</v>
      </c>
      <c r="I128" s="54"/>
      <c r="J128" s="426" t="s">
        <v>577</v>
      </c>
      <c r="K128" s="148" t="s">
        <v>441</v>
      </c>
      <c r="L128" s="869" t="s">
        <v>542</v>
      </c>
      <c r="M128" s="869"/>
      <c r="N128" s="869"/>
    </row>
    <row r="129" spans="1:14" ht="56.25">
      <c r="A129" s="136"/>
      <c r="B129" s="25"/>
      <c r="C129" s="55"/>
      <c r="D129" s="31">
        <v>2</v>
      </c>
      <c r="E129" s="31"/>
      <c r="F129" s="507" t="s">
        <v>47</v>
      </c>
      <c r="G129" s="2" t="s">
        <v>327</v>
      </c>
      <c r="H129" s="2" t="s">
        <v>327</v>
      </c>
      <c r="I129" s="32"/>
      <c r="J129" s="419"/>
      <c r="K129" s="500" t="s">
        <v>444</v>
      </c>
      <c r="L129" s="930" t="s">
        <v>542</v>
      </c>
      <c r="M129" s="930"/>
      <c r="N129" s="930"/>
    </row>
    <row r="130" spans="1:14" ht="48" customHeight="1">
      <c r="A130" s="136"/>
      <c r="B130" s="25"/>
      <c r="C130" s="55"/>
      <c r="D130" s="26">
        <v>3</v>
      </c>
      <c r="E130" s="26"/>
      <c r="F130" s="90" t="s">
        <v>310</v>
      </c>
      <c r="G130" s="62" t="s">
        <v>327</v>
      </c>
      <c r="H130" s="62" t="s">
        <v>327</v>
      </c>
      <c r="I130" s="63"/>
      <c r="J130" s="419"/>
      <c r="K130" s="152" t="s">
        <v>445</v>
      </c>
      <c r="L130" s="899" t="s">
        <v>542</v>
      </c>
      <c r="M130" s="899"/>
      <c r="N130" s="899"/>
    </row>
    <row r="131" spans="1:14" ht="48" customHeight="1">
      <c r="A131" s="136"/>
      <c r="B131" s="25"/>
      <c r="C131" s="55"/>
      <c r="D131" s="26">
        <v>4</v>
      </c>
      <c r="E131" s="26"/>
      <c r="F131" s="90" t="s">
        <v>262</v>
      </c>
      <c r="G131" s="62" t="s">
        <v>327</v>
      </c>
      <c r="H131" s="62" t="s">
        <v>327</v>
      </c>
      <c r="I131" s="63"/>
      <c r="J131" s="419"/>
      <c r="K131" s="395" t="s">
        <v>445</v>
      </c>
      <c r="L131" s="841" t="s">
        <v>542</v>
      </c>
      <c r="M131" s="841"/>
      <c r="N131" s="841"/>
    </row>
    <row r="132" spans="1:14" ht="49.5" customHeight="1">
      <c r="A132" s="136"/>
      <c r="B132" s="25"/>
      <c r="C132" s="55"/>
      <c r="D132" s="405">
        <v>5</v>
      </c>
      <c r="E132" s="405" t="s">
        <v>533</v>
      </c>
      <c r="F132" s="90" t="s">
        <v>536</v>
      </c>
      <c r="G132" s="68" t="s">
        <v>534</v>
      </c>
      <c r="H132" s="68" t="s">
        <v>534</v>
      </c>
      <c r="I132" s="69"/>
      <c r="J132" s="421"/>
      <c r="K132" s="395" t="s">
        <v>445</v>
      </c>
      <c r="L132" s="841" t="s">
        <v>542</v>
      </c>
      <c r="M132" s="841"/>
      <c r="N132" s="841"/>
    </row>
    <row r="133" spans="1:14" ht="48" customHeight="1">
      <c r="A133" s="136"/>
      <c r="B133" s="39"/>
      <c r="C133" s="406"/>
      <c r="D133" s="407"/>
      <c r="E133" s="330" t="s">
        <v>535</v>
      </c>
      <c r="F133" s="337" t="s">
        <v>537</v>
      </c>
      <c r="G133" s="331" t="s">
        <v>534</v>
      </c>
      <c r="H133" s="331" t="s">
        <v>534</v>
      </c>
      <c r="I133" s="437"/>
      <c r="J133" s="422"/>
      <c r="K133" s="161" t="s">
        <v>445</v>
      </c>
      <c r="L133" s="868" t="s">
        <v>542</v>
      </c>
      <c r="M133" s="868"/>
      <c r="N133" s="868"/>
    </row>
    <row r="134" spans="1:14" ht="22.5">
      <c r="A134" s="136"/>
      <c r="B134" s="45">
        <v>16</v>
      </c>
      <c r="C134" s="60" t="s">
        <v>362</v>
      </c>
      <c r="D134" s="46">
        <v>1</v>
      </c>
      <c r="E134" s="46"/>
      <c r="F134" s="91" t="s">
        <v>363</v>
      </c>
      <c r="G134" s="18" t="s">
        <v>327</v>
      </c>
      <c r="H134" s="18" t="s">
        <v>327</v>
      </c>
      <c r="I134" s="47"/>
      <c r="J134" s="927" t="s">
        <v>578</v>
      </c>
      <c r="K134" s="903" t="s">
        <v>446</v>
      </c>
      <c r="L134" s="826" t="s">
        <v>542</v>
      </c>
      <c r="M134" s="827"/>
      <c r="N134" s="828"/>
    </row>
    <row r="135" spans="1:14" ht="33.75">
      <c r="A135" s="136"/>
      <c r="B135" s="25"/>
      <c r="C135" s="55"/>
      <c r="D135" s="31"/>
      <c r="E135" s="31"/>
      <c r="F135" s="92" t="s">
        <v>263</v>
      </c>
      <c r="G135" s="2"/>
      <c r="H135" s="2"/>
      <c r="I135" s="32"/>
      <c r="J135" s="928"/>
      <c r="K135" s="890"/>
      <c r="L135" s="829"/>
      <c r="M135" s="830"/>
      <c r="N135" s="831"/>
    </row>
    <row r="136" spans="1:14" ht="55.5" customHeight="1">
      <c r="A136" s="136"/>
      <c r="B136" s="25"/>
      <c r="C136" s="55"/>
      <c r="D136" s="31"/>
      <c r="E136" s="31"/>
      <c r="F136" s="92" t="s">
        <v>946</v>
      </c>
      <c r="G136" s="2"/>
      <c r="H136" s="2"/>
      <c r="I136" s="32"/>
      <c r="J136" s="419"/>
      <c r="K136" s="890"/>
      <c r="L136" s="829"/>
      <c r="M136" s="830"/>
      <c r="N136" s="831"/>
    </row>
    <row r="137" spans="1:14" ht="45" customHeight="1">
      <c r="A137" s="136"/>
      <c r="B137" s="25"/>
      <c r="C137" s="55"/>
      <c r="D137" s="31"/>
      <c r="E137" s="31"/>
      <c r="F137" s="92" t="s">
        <v>947</v>
      </c>
      <c r="G137" s="2"/>
      <c r="H137" s="2"/>
      <c r="I137" s="32"/>
      <c r="J137" s="419"/>
      <c r="K137" s="890"/>
      <c r="L137" s="829"/>
      <c r="M137" s="830"/>
      <c r="N137" s="831"/>
    </row>
    <row r="138" spans="1:14" ht="24.75" customHeight="1">
      <c r="A138" s="136"/>
      <c r="B138" s="25"/>
      <c r="C138" s="55"/>
      <c r="D138" s="31"/>
      <c r="E138" s="31"/>
      <c r="F138" s="92" t="s">
        <v>264</v>
      </c>
      <c r="G138" s="2"/>
      <c r="H138" s="2"/>
      <c r="I138" s="32"/>
      <c r="J138" s="419"/>
      <c r="K138" s="890"/>
      <c r="L138" s="829"/>
      <c r="M138" s="830"/>
      <c r="N138" s="831"/>
    </row>
    <row r="139" spans="1:14" ht="34.5" customHeight="1">
      <c r="A139" s="136"/>
      <c r="B139" s="25"/>
      <c r="C139" s="55"/>
      <c r="D139" s="31"/>
      <c r="E139" s="31"/>
      <c r="F139" s="92" t="s">
        <v>948</v>
      </c>
      <c r="G139" s="2"/>
      <c r="H139" s="2"/>
      <c r="I139" s="32"/>
      <c r="J139" s="419"/>
      <c r="K139" s="890"/>
      <c r="L139" s="829"/>
      <c r="M139" s="830"/>
      <c r="N139" s="831"/>
    </row>
    <row r="140" spans="1:14" ht="34.5" customHeight="1">
      <c r="A140" s="136"/>
      <c r="B140" s="25"/>
      <c r="C140" s="55"/>
      <c r="D140" s="31"/>
      <c r="E140" s="31"/>
      <c r="F140" s="92" t="s">
        <v>265</v>
      </c>
      <c r="G140" s="2"/>
      <c r="H140" s="2"/>
      <c r="I140" s="32"/>
      <c r="J140" s="419"/>
      <c r="K140" s="890"/>
      <c r="L140" s="829"/>
      <c r="M140" s="830"/>
      <c r="N140" s="831"/>
    </row>
    <row r="141" spans="1:14" ht="45">
      <c r="A141" s="498"/>
      <c r="B141" s="39"/>
      <c r="C141" s="80"/>
      <c r="D141" s="34"/>
      <c r="E141" s="34"/>
      <c r="F141" s="336" t="s">
        <v>949</v>
      </c>
      <c r="G141" s="35"/>
      <c r="H141" s="35"/>
      <c r="I141" s="36"/>
      <c r="J141" s="420"/>
      <c r="K141" s="822"/>
      <c r="L141" s="832"/>
      <c r="M141" s="823"/>
      <c r="N141" s="824"/>
    </row>
    <row r="142" spans="1:14" ht="56.25">
      <c r="A142" s="136"/>
      <c r="B142" s="25">
        <v>17</v>
      </c>
      <c r="C142" s="87" t="s">
        <v>324</v>
      </c>
      <c r="D142" s="31">
        <v>1</v>
      </c>
      <c r="E142" s="31"/>
      <c r="F142" s="87" t="s">
        <v>311</v>
      </c>
      <c r="G142" s="2" t="s">
        <v>327</v>
      </c>
      <c r="H142" s="2" t="s">
        <v>327</v>
      </c>
      <c r="I142" s="32"/>
      <c r="J142" s="419" t="s">
        <v>579</v>
      </c>
      <c r="K142" s="153" t="s">
        <v>447</v>
      </c>
      <c r="L142" s="869" t="s">
        <v>542</v>
      </c>
      <c r="M142" s="869"/>
      <c r="N142" s="869"/>
    </row>
    <row r="143" spans="1:14" ht="56.25">
      <c r="A143" s="136"/>
      <c r="B143" s="45">
        <v>18</v>
      </c>
      <c r="C143" s="21" t="s">
        <v>364</v>
      </c>
      <c r="D143" s="46">
        <v>1</v>
      </c>
      <c r="E143" s="46"/>
      <c r="F143" s="21" t="s">
        <v>365</v>
      </c>
      <c r="G143" s="18" t="s">
        <v>327</v>
      </c>
      <c r="H143" s="18" t="s">
        <v>327</v>
      </c>
      <c r="I143" s="47"/>
      <c r="J143" s="737" t="s">
        <v>580</v>
      </c>
      <c r="K143" s="842" t="s">
        <v>448</v>
      </c>
      <c r="L143" s="826" t="s">
        <v>542</v>
      </c>
      <c r="M143" s="827"/>
      <c r="N143" s="828"/>
    </row>
    <row r="144" spans="1:14" ht="56.25">
      <c r="A144" s="136"/>
      <c r="B144" s="25"/>
      <c r="C144" s="87"/>
      <c r="D144" s="31"/>
      <c r="E144" s="31"/>
      <c r="F144" s="92" t="s">
        <v>266</v>
      </c>
      <c r="G144" s="2"/>
      <c r="H144" s="2"/>
      <c r="I144" s="32"/>
      <c r="J144" s="738"/>
      <c r="K144" s="843"/>
      <c r="L144" s="829"/>
      <c r="M144" s="830"/>
      <c r="N144" s="831"/>
    </row>
    <row r="145" spans="1:14" ht="33.75">
      <c r="A145" s="136"/>
      <c r="B145" s="25"/>
      <c r="C145" s="55"/>
      <c r="D145" s="26">
        <v>2</v>
      </c>
      <c r="E145" s="26"/>
      <c r="F145" s="83" t="s">
        <v>374</v>
      </c>
      <c r="G145" s="62" t="s">
        <v>327</v>
      </c>
      <c r="H145" s="62" t="s">
        <v>327</v>
      </c>
      <c r="I145" s="63"/>
      <c r="J145" s="419"/>
      <c r="K145" s="865" t="s">
        <v>433</v>
      </c>
      <c r="L145" s="876" t="s">
        <v>542</v>
      </c>
      <c r="M145" s="877"/>
      <c r="N145" s="878"/>
    </row>
    <row r="146" spans="1:14" ht="56.25">
      <c r="A146" s="136"/>
      <c r="B146" s="25"/>
      <c r="C146" s="87"/>
      <c r="D146" s="699"/>
      <c r="E146" s="31"/>
      <c r="F146" s="92" t="s">
        <v>267</v>
      </c>
      <c r="G146" s="2"/>
      <c r="H146" s="2"/>
      <c r="I146" s="32"/>
      <c r="J146" s="419"/>
      <c r="K146" s="908"/>
      <c r="L146" s="829"/>
      <c r="M146" s="830"/>
      <c r="N146" s="831"/>
    </row>
    <row r="147" spans="1:14" ht="45">
      <c r="A147" s="136"/>
      <c r="B147" s="25"/>
      <c r="C147" s="55"/>
      <c r="D147" s="700">
        <v>3</v>
      </c>
      <c r="E147" s="26"/>
      <c r="F147" s="83" t="s">
        <v>921</v>
      </c>
      <c r="G147" s="62" t="s">
        <v>327</v>
      </c>
      <c r="H147" s="62" t="s">
        <v>327</v>
      </c>
      <c r="I147" s="63"/>
      <c r="J147" s="419"/>
      <c r="K147" s="155" t="s">
        <v>551</v>
      </c>
      <c r="L147" s="910" t="s">
        <v>542</v>
      </c>
      <c r="M147" s="910"/>
      <c r="N147" s="910"/>
    </row>
    <row r="148" spans="1:14" ht="45">
      <c r="A148" s="136"/>
      <c r="B148" s="25"/>
      <c r="C148" s="55"/>
      <c r="D148" s="120">
        <v>4</v>
      </c>
      <c r="E148" s="332"/>
      <c r="F148" s="343" t="s">
        <v>268</v>
      </c>
      <c r="G148" s="121" t="s">
        <v>327</v>
      </c>
      <c r="H148" s="121" t="s">
        <v>327</v>
      </c>
      <c r="I148" s="122"/>
      <c r="J148" s="419"/>
      <c r="K148" s="156" t="s">
        <v>433</v>
      </c>
      <c r="L148" s="911" t="s">
        <v>542</v>
      </c>
      <c r="M148" s="911"/>
      <c r="N148" s="911"/>
    </row>
    <row r="149" spans="1:14" ht="33.75">
      <c r="A149" s="136"/>
      <c r="B149" s="25"/>
      <c r="C149" s="55"/>
      <c r="D149" s="26">
        <v>5</v>
      </c>
      <c r="E149" s="26"/>
      <c r="F149" s="83" t="s">
        <v>48</v>
      </c>
      <c r="G149" s="62" t="s">
        <v>327</v>
      </c>
      <c r="H149" s="62" t="s">
        <v>327</v>
      </c>
      <c r="I149" s="63"/>
      <c r="J149" s="419"/>
      <c r="K149" s="152" t="s">
        <v>433</v>
      </c>
      <c r="L149" s="899" t="s">
        <v>542</v>
      </c>
      <c r="M149" s="899"/>
      <c r="N149" s="899"/>
    </row>
    <row r="150" spans="1:14" ht="48" customHeight="1">
      <c r="A150" s="136"/>
      <c r="B150" s="25"/>
      <c r="C150" s="55"/>
      <c r="D150" s="26">
        <v>6</v>
      </c>
      <c r="E150" s="26"/>
      <c r="F150" s="83" t="s">
        <v>49</v>
      </c>
      <c r="G150" s="62" t="s">
        <v>327</v>
      </c>
      <c r="H150" s="62" t="s">
        <v>327</v>
      </c>
      <c r="I150" s="63"/>
      <c r="J150" s="419"/>
      <c r="K150" s="843" t="s">
        <v>547</v>
      </c>
      <c r="L150" s="876" t="s">
        <v>542</v>
      </c>
      <c r="M150" s="877"/>
      <c r="N150" s="878"/>
    </row>
    <row r="151" spans="1:14" ht="45">
      <c r="A151" s="490"/>
      <c r="B151" s="39"/>
      <c r="C151" s="70"/>
      <c r="D151" s="34"/>
      <c r="E151" s="34"/>
      <c r="F151" s="336" t="s">
        <v>304</v>
      </c>
      <c r="G151" s="35"/>
      <c r="H151" s="35"/>
      <c r="I151" s="36"/>
      <c r="J151" s="420"/>
      <c r="K151" s="882"/>
      <c r="L151" s="832"/>
      <c r="M151" s="823"/>
      <c r="N151" s="824"/>
    </row>
    <row r="152" spans="1:14" ht="33.75">
      <c r="A152" s="136"/>
      <c r="B152" s="45">
        <v>19</v>
      </c>
      <c r="C152" s="21" t="s">
        <v>269</v>
      </c>
      <c r="D152" s="46">
        <v>1</v>
      </c>
      <c r="E152" s="46"/>
      <c r="F152" s="21" t="s">
        <v>270</v>
      </c>
      <c r="G152" s="18" t="s">
        <v>327</v>
      </c>
      <c r="H152" s="18" t="s">
        <v>327</v>
      </c>
      <c r="I152" s="47"/>
      <c r="J152" s="737" t="s">
        <v>581</v>
      </c>
      <c r="K152" s="909" t="s">
        <v>453</v>
      </c>
      <c r="L152" s="876" t="s">
        <v>542</v>
      </c>
      <c r="M152" s="877"/>
      <c r="N152" s="878"/>
    </row>
    <row r="153" spans="1:14" ht="67.5">
      <c r="A153" s="136"/>
      <c r="B153" s="25"/>
      <c r="C153" s="87"/>
      <c r="D153" s="31"/>
      <c r="E153" s="31"/>
      <c r="F153" s="92" t="s">
        <v>271</v>
      </c>
      <c r="G153" s="2"/>
      <c r="H153" s="2"/>
      <c r="I153" s="32"/>
      <c r="J153" s="738"/>
      <c r="K153" s="831"/>
      <c r="L153" s="829"/>
      <c r="M153" s="830"/>
      <c r="N153" s="831"/>
    </row>
    <row r="154" spans="1:14" ht="45">
      <c r="A154" s="136"/>
      <c r="B154" s="25"/>
      <c r="C154" s="87"/>
      <c r="D154" s="40">
        <v>2</v>
      </c>
      <c r="E154" s="40"/>
      <c r="F154" s="344" t="s">
        <v>50</v>
      </c>
      <c r="G154" s="93"/>
      <c r="H154" s="93"/>
      <c r="I154" s="42"/>
      <c r="J154" s="419"/>
      <c r="K154" s="148" t="s">
        <v>433</v>
      </c>
      <c r="L154" s="895" t="s">
        <v>542</v>
      </c>
      <c r="M154" s="895"/>
      <c r="N154" s="895"/>
    </row>
    <row r="155" spans="1:14" s="88" customFormat="1" ht="33.75">
      <c r="A155" s="136"/>
      <c r="B155" s="45">
        <v>20</v>
      </c>
      <c r="C155" s="21" t="s">
        <v>347</v>
      </c>
      <c r="D155" s="46">
        <v>1</v>
      </c>
      <c r="E155" s="46"/>
      <c r="F155" s="21" t="s">
        <v>272</v>
      </c>
      <c r="G155" s="64" t="s">
        <v>327</v>
      </c>
      <c r="H155" s="64" t="s">
        <v>327</v>
      </c>
      <c r="I155" s="78"/>
      <c r="J155" s="737" t="s">
        <v>582</v>
      </c>
      <c r="K155" s="842" t="s">
        <v>552</v>
      </c>
      <c r="L155" s="876" t="s">
        <v>544</v>
      </c>
      <c r="M155" s="877"/>
      <c r="N155" s="878"/>
    </row>
    <row r="156" spans="1:14" s="88" customFormat="1" ht="56.25">
      <c r="A156" s="136"/>
      <c r="B156" s="25"/>
      <c r="C156" s="87"/>
      <c r="D156" s="31"/>
      <c r="E156" s="31"/>
      <c r="F156" s="94" t="s">
        <v>307</v>
      </c>
      <c r="G156" s="58"/>
      <c r="H156" s="58"/>
      <c r="I156" s="79"/>
      <c r="J156" s="738"/>
      <c r="K156" s="843"/>
      <c r="L156" s="829"/>
      <c r="M156" s="830"/>
      <c r="N156" s="831"/>
    </row>
    <row r="157" spans="1:14" s="88" customFormat="1" ht="33.75">
      <c r="A157" s="136"/>
      <c r="B157" s="25"/>
      <c r="C157" s="87"/>
      <c r="D157" s="40">
        <v>2</v>
      </c>
      <c r="E157" s="40"/>
      <c r="F157" s="344" t="s">
        <v>348</v>
      </c>
      <c r="G157" s="73" t="s">
        <v>327</v>
      </c>
      <c r="H157" s="73" t="s">
        <v>327</v>
      </c>
      <c r="I157" s="95"/>
      <c r="J157" s="738"/>
      <c r="K157" s="157" t="s">
        <v>454</v>
      </c>
      <c r="L157" s="895" t="s">
        <v>542</v>
      </c>
      <c r="M157" s="895"/>
      <c r="N157" s="895"/>
    </row>
    <row r="158" spans="1:14" s="88" customFormat="1" ht="56.25">
      <c r="A158" s="136"/>
      <c r="B158" s="45">
        <v>21</v>
      </c>
      <c r="C158" s="21" t="s">
        <v>325</v>
      </c>
      <c r="D158" s="46">
        <v>1</v>
      </c>
      <c r="E158" s="46"/>
      <c r="F158" s="38" t="s">
        <v>273</v>
      </c>
      <c r="G158" s="64" t="s">
        <v>327</v>
      </c>
      <c r="H158" s="64" t="s">
        <v>327</v>
      </c>
      <c r="I158" s="78"/>
      <c r="J158" s="423" t="s">
        <v>583</v>
      </c>
      <c r="K158" s="842" t="s">
        <v>455</v>
      </c>
      <c r="L158" s="826" t="s">
        <v>542</v>
      </c>
      <c r="M158" s="827"/>
      <c r="N158" s="828"/>
    </row>
    <row r="159" spans="1:14" s="88" customFormat="1" ht="67.5">
      <c r="A159" s="136"/>
      <c r="B159" s="25"/>
      <c r="C159" s="87"/>
      <c r="D159" s="31"/>
      <c r="E159" s="31"/>
      <c r="F159" s="57" t="s">
        <v>274</v>
      </c>
      <c r="G159" s="58"/>
      <c r="H159" s="58"/>
      <c r="I159" s="79"/>
      <c r="J159" s="419"/>
      <c r="K159" s="882"/>
      <c r="L159" s="832"/>
      <c r="M159" s="823"/>
      <c r="N159" s="824"/>
    </row>
    <row r="160" spans="1:14" s="494" customFormat="1" ht="57" customHeight="1">
      <c r="A160" s="491"/>
      <c r="B160" s="492">
        <v>22</v>
      </c>
      <c r="C160" s="341" t="s">
        <v>326</v>
      </c>
      <c r="D160" s="52">
        <v>1</v>
      </c>
      <c r="E160" s="52"/>
      <c r="F160" s="493" t="s">
        <v>275</v>
      </c>
      <c r="G160" s="53" t="s">
        <v>327</v>
      </c>
      <c r="H160" s="53" t="s">
        <v>327</v>
      </c>
      <c r="I160" s="54"/>
      <c r="J160" s="426" t="s">
        <v>584</v>
      </c>
      <c r="K160" s="158" t="s">
        <v>456</v>
      </c>
      <c r="L160" s="895" t="s">
        <v>542</v>
      </c>
      <c r="M160" s="895"/>
      <c r="N160" s="895"/>
    </row>
    <row r="161" spans="1:14" ht="22.5">
      <c r="A161" s="140"/>
      <c r="B161" s="96">
        <v>23</v>
      </c>
      <c r="C161" s="87" t="s">
        <v>332</v>
      </c>
      <c r="D161" s="31">
        <v>1</v>
      </c>
      <c r="E161" s="31"/>
      <c r="F161" s="165" t="s">
        <v>329</v>
      </c>
      <c r="G161" s="2" t="s">
        <v>327</v>
      </c>
      <c r="H161" s="2" t="s">
        <v>327</v>
      </c>
      <c r="I161" s="32"/>
      <c r="J161" s="737" t="s">
        <v>585</v>
      </c>
      <c r="K161" s="912" t="s">
        <v>457</v>
      </c>
      <c r="L161" s="826" t="s">
        <v>542</v>
      </c>
      <c r="M161" s="827"/>
      <c r="N161" s="828"/>
    </row>
    <row r="162" spans="1:14" ht="111" customHeight="1">
      <c r="A162" s="140"/>
      <c r="B162" s="96"/>
      <c r="C162" s="55"/>
      <c r="D162" s="31"/>
      <c r="E162" s="31"/>
      <c r="F162" s="92" t="s">
        <v>51</v>
      </c>
      <c r="G162" s="2"/>
      <c r="H162" s="2"/>
      <c r="I162" s="32"/>
      <c r="J162" s="738"/>
      <c r="K162" s="824"/>
      <c r="L162" s="832"/>
      <c r="M162" s="823"/>
      <c r="N162" s="824"/>
    </row>
    <row r="163" spans="1:14" ht="56.25">
      <c r="A163" s="136"/>
      <c r="B163" s="45">
        <v>24</v>
      </c>
      <c r="C163" s="21" t="s">
        <v>333</v>
      </c>
      <c r="D163" s="46">
        <v>1</v>
      </c>
      <c r="E163" s="46"/>
      <c r="F163" s="38" t="s">
        <v>276</v>
      </c>
      <c r="G163" s="18" t="s">
        <v>327</v>
      </c>
      <c r="H163" s="18" t="s">
        <v>327</v>
      </c>
      <c r="I163" s="47"/>
      <c r="J163" s="737" t="s">
        <v>586</v>
      </c>
      <c r="K163" s="65" t="s">
        <v>458</v>
      </c>
      <c r="L163" s="841" t="s">
        <v>542</v>
      </c>
      <c r="M163" s="841"/>
      <c r="N163" s="841"/>
    </row>
    <row r="164" spans="1:14" ht="33.75">
      <c r="A164" s="136"/>
      <c r="B164" s="25"/>
      <c r="C164" s="55"/>
      <c r="D164" s="26">
        <v>2</v>
      </c>
      <c r="E164" s="26"/>
      <c r="F164" s="83" t="s">
        <v>277</v>
      </c>
      <c r="G164" s="62" t="s">
        <v>327</v>
      </c>
      <c r="H164" s="62" t="s">
        <v>327</v>
      </c>
      <c r="I164" s="63"/>
      <c r="J164" s="738"/>
      <c r="K164" s="865" t="s">
        <v>459</v>
      </c>
      <c r="L164" s="876" t="s">
        <v>542</v>
      </c>
      <c r="M164" s="877"/>
      <c r="N164" s="878"/>
    </row>
    <row r="165" spans="1:14" s="103" customFormat="1" ht="33.75">
      <c r="A165" s="141"/>
      <c r="B165" s="97"/>
      <c r="C165" s="98"/>
      <c r="D165" s="99"/>
      <c r="E165" s="99"/>
      <c r="F165" s="100" t="s">
        <v>278</v>
      </c>
      <c r="G165" s="101"/>
      <c r="H165" s="101"/>
      <c r="I165" s="102"/>
      <c r="J165" s="430"/>
      <c r="K165" s="913"/>
      <c r="L165" s="914"/>
      <c r="M165" s="915"/>
      <c r="N165" s="916"/>
    </row>
    <row r="166" spans="1:14" ht="33.75">
      <c r="A166" s="136"/>
      <c r="B166" s="25"/>
      <c r="C166" s="55"/>
      <c r="D166" s="26">
        <v>3</v>
      </c>
      <c r="E166" s="26"/>
      <c r="F166" s="83" t="s">
        <v>279</v>
      </c>
      <c r="G166" s="62" t="s">
        <v>327</v>
      </c>
      <c r="H166" s="62" t="s">
        <v>327</v>
      </c>
      <c r="I166" s="63"/>
      <c r="J166" s="419"/>
      <c r="K166" s="153" t="s">
        <v>553</v>
      </c>
      <c r="L166" s="869" t="s">
        <v>542</v>
      </c>
      <c r="M166" s="869"/>
      <c r="N166" s="869"/>
    </row>
    <row r="167" spans="1:14" ht="22.5">
      <c r="A167" s="136"/>
      <c r="B167" s="96" t="s">
        <v>280</v>
      </c>
      <c r="C167" s="740" t="s">
        <v>388</v>
      </c>
      <c r="D167" s="741"/>
      <c r="E167" s="741"/>
      <c r="F167" s="741"/>
      <c r="G167" s="741"/>
      <c r="H167" s="741"/>
      <c r="I167" s="741"/>
      <c r="J167" s="742"/>
      <c r="K167" s="819"/>
      <c r="L167" s="820"/>
      <c r="M167" s="820"/>
      <c r="N167" s="821"/>
    </row>
    <row r="168" spans="1:14" ht="45">
      <c r="A168" s="136"/>
      <c r="B168" s="25"/>
      <c r="C168" s="84"/>
      <c r="D168" s="26">
        <v>4</v>
      </c>
      <c r="E168" s="26"/>
      <c r="F168" s="83" t="s">
        <v>281</v>
      </c>
      <c r="G168" s="62" t="s">
        <v>327</v>
      </c>
      <c r="H168" s="62" t="s">
        <v>327</v>
      </c>
      <c r="I168" s="63"/>
      <c r="J168" s="739" t="s">
        <v>587</v>
      </c>
      <c r="K168" s="438" t="s">
        <v>458</v>
      </c>
      <c r="L168" s="917" t="s">
        <v>542</v>
      </c>
      <c r="M168" s="917"/>
      <c r="N168" s="917"/>
    </row>
    <row r="169" spans="1:14" ht="33.75">
      <c r="A169" s="136"/>
      <c r="B169" s="25"/>
      <c r="C169" s="165"/>
      <c r="D169" s="26">
        <v>5</v>
      </c>
      <c r="E169" s="26"/>
      <c r="F169" s="83" t="s">
        <v>282</v>
      </c>
      <c r="G169" s="62" t="s">
        <v>327</v>
      </c>
      <c r="H169" s="62" t="s">
        <v>327</v>
      </c>
      <c r="I169" s="63"/>
      <c r="J169" s="738"/>
      <c r="K169" s="159" t="s">
        <v>458</v>
      </c>
      <c r="L169" s="876" t="s">
        <v>542</v>
      </c>
      <c r="M169" s="906"/>
      <c r="N169" s="907"/>
    </row>
    <row r="170" spans="1:14" s="494" customFormat="1" ht="33.75">
      <c r="A170" s="498"/>
      <c r="B170" s="39"/>
      <c r="C170" s="338"/>
      <c r="D170" s="40">
        <v>6</v>
      </c>
      <c r="E170" s="40"/>
      <c r="F170" s="344" t="s">
        <v>366</v>
      </c>
      <c r="G170" s="93" t="s">
        <v>327</v>
      </c>
      <c r="H170" s="93" t="s">
        <v>327</v>
      </c>
      <c r="I170" s="42"/>
      <c r="J170" s="420"/>
      <c r="K170" s="160" t="s">
        <v>458</v>
      </c>
      <c r="L170" s="895" t="s">
        <v>542</v>
      </c>
      <c r="M170" s="895"/>
      <c r="N170" s="895"/>
    </row>
    <row r="171" spans="1:14" s="105" customFormat="1" ht="67.5">
      <c r="A171" s="142"/>
      <c r="B171" s="495">
        <v>25</v>
      </c>
      <c r="C171" s="98" t="s">
        <v>349</v>
      </c>
      <c r="D171" s="99">
        <v>1</v>
      </c>
      <c r="E171" s="99"/>
      <c r="F171" s="496" t="s">
        <v>283</v>
      </c>
      <c r="G171" s="101" t="s">
        <v>327</v>
      </c>
      <c r="H171" s="101" t="s">
        <v>327</v>
      </c>
      <c r="I171" s="497"/>
      <c r="J171" s="778" t="s">
        <v>588</v>
      </c>
      <c r="K171" s="842" t="s">
        <v>554</v>
      </c>
      <c r="L171" s="826" t="s">
        <v>542</v>
      </c>
      <c r="M171" s="827"/>
      <c r="N171" s="828"/>
    </row>
    <row r="172" spans="1:14" ht="39" customHeight="1">
      <c r="A172" s="136"/>
      <c r="B172" s="25"/>
      <c r="C172" s="87"/>
      <c r="D172" s="31"/>
      <c r="E172" s="31"/>
      <c r="F172" s="92" t="s">
        <v>284</v>
      </c>
      <c r="G172" s="2"/>
      <c r="H172" s="2"/>
      <c r="I172" s="32"/>
      <c r="J172" s="779"/>
      <c r="K172" s="866"/>
      <c r="L172" s="829"/>
      <c r="M172" s="830"/>
      <c r="N172" s="831"/>
    </row>
    <row r="173" spans="1:14" ht="30" customHeight="1">
      <c r="A173" s="136"/>
      <c r="B173" s="25"/>
      <c r="C173" s="87"/>
      <c r="D173" s="31"/>
      <c r="E173" s="31"/>
      <c r="F173" s="92" t="s">
        <v>308</v>
      </c>
      <c r="G173" s="2"/>
      <c r="H173" s="2"/>
      <c r="I173" s="32"/>
      <c r="J173" s="432"/>
      <c r="K173" s="882"/>
      <c r="L173" s="832"/>
      <c r="M173" s="823"/>
      <c r="N173" s="824"/>
    </row>
    <row r="174" spans="1:14" ht="56.25" customHeight="1">
      <c r="A174" s="136"/>
      <c r="B174" s="45">
        <v>26</v>
      </c>
      <c r="C174" s="60" t="s">
        <v>350</v>
      </c>
      <c r="D174" s="46">
        <v>1</v>
      </c>
      <c r="E174" s="46"/>
      <c r="F174" s="21" t="s">
        <v>285</v>
      </c>
      <c r="G174" s="104" t="s">
        <v>327</v>
      </c>
      <c r="H174" s="104" t="s">
        <v>327</v>
      </c>
      <c r="I174" s="47"/>
      <c r="J174" s="431" t="s">
        <v>589</v>
      </c>
      <c r="K174" s="139" t="s">
        <v>552</v>
      </c>
      <c r="L174" s="841" t="s">
        <v>542</v>
      </c>
      <c r="M174" s="841"/>
      <c r="N174" s="841"/>
    </row>
    <row r="175" spans="1:14" ht="62.25" customHeight="1">
      <c r="A175" s="136"/>
      <c r="B175" s="25"/>
      <c r="C175" s="55"/>
      <c r="D175" s="40">
        <v>2</v>
      </c>
      <c r="E175" s="40"/>
      <c r="F175" s="72" t="s">
        <v>922</v>
      </c>
      <c r="G175" s="41" t="s">
        <v>327</v>
      </c>
      <c r="H175" s="27" t="s">
        <v>327</v>
      </c>
      <c r="I175" s="44"/>
      <c r="J175" s="433" t="s">
        <v>590</v>
      </c>
      <c r="K175" s="148"/>
      <c r="L175" s="918" t="s">
        <v>115</v>
      </c>
      <c r="M175" s="919"/>
      <c r="N175" s="920"/>
    </row>
    <row r="176" spans="1:14" ht="69" customHeight="1">
      <c r="A176" s="136"/>
      <c r="B176" s="45">
        <v>27</v>
      </c>
      <c r="C176" s="21" t="s">
        <v>339</v>
      </c>
      <c r="D176" s="46">
        <v>1</v>
      </c>
      <c r="E176" s="46" t="s">
        <v>297</v>
      </c>
      <c r="F176" s="38" t="s">
        <v>538</v>
      </c>
      <c r="G176" s="106" t="s">
        <v>327</v>
      </c>
      <c r="H176" s="106" t="s">
        <v>327</v>
      </c>
      <c r="I176" s="24"/>
      <c r="J176" s="417" t="s">
        <v>591</v>
      </c>
      <c r="K176" s="139" t="s">
        <v>555</v>
      </c>
      <c r="L176" s="841" t="s">
        <v>542</v>
      </c>
      <c r="M176" s="841"/>
      <c r="N176" s="841"/>
    </row>
    <row r="177" spans="1:14" ht="33.75">
      <c r="A177" s="498"/>
      <c r="B177" s="39"/>
      <c r="C177" s="80"/>
      <c r="D177" s="34"/>
      <c r="E177" s="48" t="s">
        <v>298</v>
      </c>
      <c r="F177" s="123" t="s">
        <v>52</v>
      </c>
      <c r="G177" s="119" t="s">
        <v>327</v>
      </c>
      <c r="H177" s="119" t="s">
        <v>327</v>
      </c>
      <c r="I177" s="439"/>
      <c r="J177" s="708"/>
      <c r="K177" s="161" t="s">
        <v>555</v>
      </c>
      <c r="L177" s="868" t="s">
        <v>542</v>
      </c>
      <c r="M177" s="868"/>
      <c r="N177" s="868"/>
    </row>
    <row r="178" spans="1:14" s="17" customFormat="1" ht="45">
      <c r="A178" s="136"/>
      <c r="B178" s="25">
        <v>28</v>
      </c>
      <c r="C178" s="87" t="s">
        <v>340</v>
      </c>
      <c r="D178" s="31">
        <v>1</v>
      </c>
      <c r="E178" s="31"/>
      <c r="F178" s="165" t="s">
        <v>375</v>
      </c>
      <c r="G178" s="2" t="s">
        <v>327</v>
      </c>
      <c r="H178" s="2" t="s">
        <v>327</v>
      </c>
      <c r="I178" s="165"/>
      <c r="J178" s="928" t="s">
        <v>592</v>
      </c>
      <c r="K178" s="155" t="s">
        <v>466</v>
      </c>
      <c r="L178" s="861" t="s">
        <v>542</v>
      </c>
      <c r="M178" s="861"/>
      <c r="N178" s="861"/>
    </row>
    <row r="179" spans="1:14" s="17" customFormat="1" ht="27" customHeight="1">
      <c r="A179" s="136"/>
      <c r="B179" s="25"/>
      <c r="C179" s="87"/>
      <c r="D179" s="107">
        <v>2</v>
      </c>
      <c r="E179" s="107"/>
      <c r="F179" s="108" t="s">
        <v>53</v>
      </c>
      <c r="G179" s="62" t="s">
        <v>327</v>
      </c>
      <c r="H179" s="62" t="s">
        <v>327</v>
      </c>
      <c r="I179" s="67"/>
      <c r="J179" s="928"/>
      <c r="K179" s="152" t="s">
        <v>467</v>
      </c>
      <c r="L179" s="899" t="s">
        <v>542</v>
      </c>
      <c r="M179" s="899"/>
      <c r="N179" s="899"/>
    </row>
    <row r="180" spans="1:14" ht="45">
      <c r="A180" s="136"/>
      <c r="B180" s="25"/>
      <c r="C180" s="55"/>
      <c r="D180" s="26">
        <v>3</v>
      </c>
      <c r="E180" s="26" t="s">
        <v>297</v>
      </c>
      <c r="F180" s="83" t="s">
        <v>286</v>
      </c>
      <c r="G180" s="62" t="s">
        <v>327</v>
      </c>
      <c r="H180" s="62" t="s">
        <v>327</v>
      </c>
      <c r="I180" s="84"/>
      <c r="J180" s="419"/>
      <c r="K180" s="162" t="s">
        <v>468</v>
      </c>
      <c r="L180" s="841" t="s">
        <v>542</v>
      </c>
      <c r="M180" s="841"/>
      <c r="N180" s="841"/>
    </row>
    <row r="181" spans="1:14" s="499" customFormat="1" ht="56.25">
      <c r="A181" s="709"/>
      <c r="B181" s="39"/>
      <c r="C181" s="80"/>
      <c r="D181" s="34"/>
      <c r="E181" s="48" t="s">
        <v>298</v>
      </c>
      <c r="F181" s="123" t="s">
        <v>287</v>
      </c>
      <c r="G181" s="49" t="s">
        <v>327</v>
      </c>
      <c r="H181" s="49" t="s">
        <v>327</v>
      </c>
      <c r="I181" s="123"/>
      <c r="J181" s="420"/>
      <c r="K181" s="161" t="s">
        <v>468</v>
      </c>
      <c r="L181" s="868" t="s">
        <v>542</v>
      </c>
      <c r="M181" s="868"/>
      <c r="N181" s="868"/>
    </row>
    <row r="182" spans="1:14" s="17" customFormat="1" ht="57.75" customHeight="1">
      <c r="A182" s="136"/>
      <c r="B182" s="25">
        <v>29</v>
      </c>
      <c r="C182" s="87" t="s">
        <v>334</v>
      </c>
      <c r="D182" s="31">
        <v>1</v>
      </c>
      <c r="E182" s="31"/>
      <c r="F182" s="87" t="s">
        <v>376</v>
      </c>
      <c r="G182" s="2" t="s">
        <v>327</v>
      </c>
      <c r="H182" s="2" t="s">
        <v>327</v>
      </c>
      <c r="I182" s="32"/>
      <c r="J182" s="419" t="s">
        <v>593</v>
      </c>
      <c r="K182" s="153" t="s">
        <v>469</v>
      </c>
      <c r="L182" s="869" t="s">
        <v>542</v>
      </c>
      <c r="M182" s="869"/>
      <c r="N182" s="869"/>
    </row>
    <row r="183" spans="1:14" ht="45">
      <c r="A183" s="143"/>
      <c r="B183" s="45">
        <v>30</v>
      </c>
      <c r="C183" s="21" t="s">
        <v>54</v>
      </c>
      <c r="D183" s="46">
        <v>1</v>
      </c>
      <c r="E183" s="46"/>
      <c r="F183" s="38" t="s">
        <v>330</v>
      </c>
      <c r="G183" s="18" t="s">
        <v>327</v>
      </c>
      <c r="H183" s="18" t="s">
        <v>327</v>
      </c>
      <c r="I183" s="47"/>
      <c r="J183" s="927" t="s">
        <v>594</v>
      </c>
      <c r="K183" s="139" t="s">
        <v>556</v>
      </c>
      <c r="L183" s="841" t="s">
        <v>542</v>
      </c>
      <c r="M183" s="841"/>
      <c r="N183" s="841"/>
    </row>
    <row r="184" spans="1:14" ht="45">
      <c r="A184" s="136"/>
      <c r="B184" s="25"/>
      <c r="C184" s="55"/>
      <c r="D184" s="26">
        <v>2</v>
      </c>
      <c r="E184" s="26"/>
      <c r="F184" s="84" t="s">
        <v>288</v>
      </c>
      <c r="G184" s="62" t="s">
        <v>327</v>
      </c>
      <c r="H184" s="62" t="s">
        <v>327</v>
      </c>
      <c r="I184" s="63"/>
      <c r="J184" s="928"/>
      <c r="K184" s="921" t="s">
        <v>548</v>
      </c>
      <c r="L184" s="876" t="s">
        <v>542</v>
      </c>
      <c r="M184" s="877"/>
      <c r="N184" s="878"/>
    </row>
    <row r="185" spans="1:14" s="17" customFormat="1" ht="33.75">
      <c r="A185" s="136"/>
      <c r="B185" s="25"/>
      <c r="C185" s="55"/>
      <c r="D185" s="31"/>
      <c r="E185" s="31"/>
      <c r="F185" s="57" t="s">
        <v>289</v>
      </c>
      <c r="G185" s="2"/>
      <c r="H185" s="2"/>
      <c r="I185" s="32"/>
      <c r="J185" s="419"/>
      <c r="K185" s="922"/>
      <c r="L185" s="829"/>
      <c r="M185" s="830"/>
      <c r="N185" s="831"/>
    </row>
    <row r="186" spans="1:14" s="17" customFormat="1" ht="56.25">
      <c r="A186" s="143"/>
      <c r="B186" s="109">
        <v>31</v>
      </c>
      <c r="C186" s="21" t="s">
        <v>335</v>
      </c>
      <c r="D186" s="46">
        <v>1</v>
      </c>
      <c r="E186" s="46"/>
      <c r="F186" s="38" t="s">
        <v>290</v>
      </c>
      <c r="G186" s="18" t="s">
        <v>327</v>
      </c>
      <c r="H186" s="18" t="s">
        <v>327</v>
      </c>
      <c r="I186" s="47"/>
      <c r="J186" s="423" t="s">
        <v>595</v>
      </c>
      <c r="K186" s="923" t="s">
        <v>470</v>
      </c>
      <c r="L186" s="826" t="s">
        <v>542</v>
      </c>
      <c r="M186" s="827"/>
      <c r="N186" s="828"/>
    </row>
    <row r="187" spans="1:14" s="17" customFormat="1" ht="33.75">
      <c r="A187" s="501"/>
      <c r="B187" s="110"/>
      <c r="C187" s="345"/>
      <c r="D187" s="34"/>
      <c r="E187" s="34"/>
      <c r="F187" s="111" t="s">
        <v>377</v>
      </c>
      <c r="G187" s="35"/>
      <c r="H187" s="35"/>
      <c r="I187" s="36"/>
      <c r="J187" s="420"/>
      <c r="K187" s="924"/>
      <c r="L187" s="832"/>
      <c r="M187" s="823"/>
      <c r="N187" s="824"/>
    </row>
    <row r="188" spans="1:14" s="17" customFormat="1" ht="45">
      <c r="A188" s="143"/>
      <c r="B188" s="112">
        <v>32</v>
      </c>
      <c r="C188" s="87" t="s">
        <v>336</v>
      </c>
      <c r="D188" s="117">
        <v>1</v>
      </c>
      <c r="E188" s="117"/>
      <c r="F188" s="165" t="s">
        <v>291</v>
      </c>
      <c r="G188" s="2" t="s">
        <v>327</v>
      </c>
      <c r="H188" s="2" t="s">
        <v>327</v>
      </c>
      <c r="I188" s="1"/>
      <c r="J188" s="928" t="s">
        <v>596</v>
      </c>
      <c r="K188" s="155" t="s">
        <v>557</v>
      </c>
      <c r="L188" s="861" t="s">
        <v>542</v>
      </c>
      <c r="M188" s="861"/>
      <c r="N188" s="861"/>
    </row>
    <row r="189" spans="1:14" ht="26.25" customHeight="1">
      <c r="A189" s="143"/>
      <c r="B189" s="112"/>
      <c r="C189" s="113"/>
      <c r="D189" s="124">
        <v>2</v>
      </c>
      <c r="E189" s="124"/>
      <c r="F189" s="67" t="s">
        <v>299</v>
      </c>
      <c r="G189" s="118" t="s">
        <v>327</v>
      </c>
      <c r="H189" s="118" t="s">
        <v>327</v>
      </c>
      <c r="I189" s="89"/>
      <c r="J189" s="928"/>
      <c r="K189" s="152" t="s">
        <v>558</v>
      </c>
      <c r="L189" s="841" t="s">
        <v>542</v>
      </c>
      <c r="M189" s="841"/>
      <c r="N189" s="841"/>
    </row>
    <row r="190" spans="1:14" s="17" customFormat="1" ht="56.25">
      <c r="A190" s="143"/>
      <c r="B190" s="112"/>
      <c r="C190" s="113"/>
      <c r="D190" s="114">
        <v>3</v>
      </c>
      <c r="E190" s="114"/>
      <c r="F190" s="115" t="s">
        <v>292</v>
      </c>
      <c r="G190" s="62" t="s">
        <v>327</v>
      </c>
      <c r="H190" s="62" t="s">
        <v>327</v>
      </c>
      <c r="I190" s="116"/>
      <c r="J190" s="419"/>
      <c r="K190" s="152" t="s">
        <v>429</v>
      </c>
      <c r="L190" s="841" t="s">
        <v>542</v>
      </c>
      <c r="M190" s="841"/>
      <c r="N190" s="841"/>
    </row>
    <row r="191" spans="1:14" ht="45">
      <c r="A191" s="143"/>
      <c r="B191" s="112"/>
      <c r="C191" s="113"/>
      <c r="D191" s="114">
        <v>4</v>
      </c>
      <c r="E191" s="114"/>
      <c r="F191" s="84" t="s">
        <v>923</v>
      </c>
      <c r="G191" s="62" t="s">
        <v>327</v>
      </c>
      <c r="H191" s="62" t="s">
        <v>327</v>
      </c>
      <c r="I191" s="90"/>
      <c r="J191" s="419"/>
      <c r="K191" s="925" t="s">
        <v>471</v>
      </c>
      <c r="L191" s="876" t="s">
        <v>542</v>
      </c>
      <c r="M191" s="877"/>
      <c r="N191" s="878"/>
    </row>
    <row r="192" spans="1:14" s="494" customFormat="1" ht="45">
      <c r="A192" s="711"/>
      <c r="B192" s="110"/>
      <c r="C192" s="502"/>
      <c r="D192" s="503"/>
      <c r="E192" s="503"/>
      <c r="F192" s="111" t="s">
        <v>924</v>
      </c>
      <c r="G192" s="35"/>
      <c r="H192" s="35"/>
      <c r="I192" s="504"/>
      <c r="J192" s="505"/>
      <c r="K192" s="926"/>
      <c r="L192" s="832"/>
      <c r="M192" s="823"/>
      <c r="N192" s="824"/>
    </row>
    <row r="193" spans="1:14" ht="56.25">
      <c r="A193" s="136"/>
      <c r="B193" s="25">
        <v>33</v>
      </c>
      <c r="C193" s="87" t="s">
        <v>337</v>
      </c>
      <c r="D193" s="117">
        <v>1</v>
      </c>
      <c r="E193" s="117"/>
      <c r="F193" s="87" t="s">
        <v>293</v>
      </c>
      <c r="G193" s="2" t="s">
        <v>327</v>
      </c>
      <c r="H193" s="2" t="s">
        <v>327</v>
      </c>
      <c r="I193" s="1"/>
      <c r="J193" s="419" t="s">
        <v>597</v>
      </c>
      <c r="K193" s="500" t="s">
        <v>559</v>
      </c>
      <c r="L193" s="861" t="s">
        <v>542</v>
      </c>
      <c r="M193" s="861"/>
      <c r="N193" s="861"/>
    </row>
    <row r="194" spans="1:14" ht="39" customHeight="1">
      <c r="A194" s="136"/>
      <c r="B194" s="25"/>
      <c r="C194" s="55"/>
      <c r="D194" s="26">
        <v>2</v>
      </c>
      <c r="E194" s="26"/>
      <c r="F194" s="83" t="s">
        <v>378</v>
      </c>
      <c r="G194" s="62" t="s">
        <v>327</v>
      </c>
      <c r="H194" s="62" t="s">
        <v>327</v>
      </c>
      <c r="I194" s="63"/>
      <c r="J194" s="419"/>
      <c r="K194" s="152" t="s">
        <v>472</v>
      </c>
      <c r="L194" s="841" t="s">
        <v>542</v>
      </c>
      <c r="M194" s="841"/>
      <c r="N194" s="841"/>
    </row>
    <row r="195" spans="1:14" ht="33.75">
      <c r="A195" s="136"/>
      <c r="B195" s="25"/>
      <c r="C195" s="55"/>
      <c r="D195" s="26">
        <v>3</v>
      </c>
      <c r="E195" s="26"/>
      <c r="F195" s="83" t="s">
        <v>294</v>
      </c>
      <c r="G195" s="27" t="s">
        <v>327</v>
      </c>
      <c r="H195" s="27" t="s">
        <v>327</v>
      </c>
      <c r="I195" s="28"/>
      <c r="J195" s="418"/>
      <c r="K195" s="163" t="s">
        <v>560</v>
      </c>
      <c r="L195" s="841" t="s">
        <v>542</v>
      </c>
      <c r="M195" s="841"/>
      <c r="N195" s="841"/>
    </row>
    <row r="196" spans="1:14" ht="39" customHeight="1">
      <c r="A196" s="136"/>
      <c r="B196" s="25"/>
      <c r="C196" s="55"/>
      <c r="D196" s="26">
        <v>4</v>
      </c>
      <c r="E196" s="26"/>
      <c r="F196" s="115" t="s">
        <v>331</v>
      </c>
      <c r="G196" s="27" t="s">
        <v>327</v>
      </c>
      <c r="H196" s="27" t="s">
        <v>327</v>
      </c>
      <c r="I196" s="28"/>
      <c r="J196" s="418"/>
      <c r="K196" s="148" t="s">
        <v>472</v>
      </c>
      <c r="L196" s="895" t="s">
        <v>542</v>
      </c>
      <c r="M196" s="895"/>
      <c r="N196" s="895"/>
    </row>
    <row r="197" spans="1:14" ht="55.5" customHeight="1">
      <c r="A197" s="136"/>
      <c r="B197" s="45">
        <v>34</v>
      </c>
      <c r="C197" s="21" t="s">
        <v>338</v>
      </c>
      <c r="D197" s="46">
        <v>1</v>
      </c>
      <c r="E197" s="46"/>
      <c r="F197" s="38" t="s">
        <v>295</v>
      </c>
      <c r="G197" s="106" t="s">
        <v>327</v>
      </c>
      <c r="H197" s="106" t="s">
        <v>327</v>
      </c>
      <c r="I197" s="24"/>
      <c r="J197" s="417" t="s">
        <v>598</v>
      </c>
      <c r="K197" s="151" t="s">
        <v>473</v>
      </c>
      <c r="L197" s="841" t="s">
        <v>542</v>
      </c>
      <c r="M197" s="841"/>
      <c r="N197" s="841"/>
    </row>
    <row r="198" spans="1:14" ht="33.75">
      <c r="A198" s="136"/>
      <c r="B198" s="45">
        <v>35</v>
      </c>
      <c r="C198" s="21" t="s">
        <v>341</v>
      </c>
      <c r="D198" s="46">
        <v>1</v>
      </c>
      <c r="E198" s="46"/>
      <c r="F198" s="21" t="s">
        <v>55</v>
      </c>
      <c r="G198" s="106" t="s">
        <v>327</v>
      </c>
      <c r="H198" s="106" t="s">
        <v>327</v>
      </c>
      <c r="I198" s="24"/>
      <c r="J198" s="927" t="s">
        <v>599</v>
      </c>
      <c r="K198" s="65" t="s">
        <v>474</v>
      </c>
      <c r="L198" s="932" t="s">
        <v>542</v>
      </c>
      <c r="M198" s="932"/>
      <c r="N198" s="932"/>
    </row>
    <row r="199" spans="1:14" ht="57" thickBot="1">
      <c r="A199" s="441"/>
      <c r="B199" s="442"/>
      <c r="C199" s="443"/>
      <c r="D199" s="444">
        <v>2</v>
      </c>
      <c r="E199" s="444"/>
      <c r="F199" s="445" t="s">
        <v>539</v>
      </c>
      <c r="G199" s="446" t="s">
        <v>327</v>
      </c>
      <c r="H199" s="446" t="s">
        <v>327</v>
      </c>
      <c r="I199" s="447"/>
      <c r="J199" s="931"/>
      <c r="K199" s="148" t="s">
        <v>475</v>
      </c>
      <c r="L199" s="895" t="s">
        <v>542</v>
      </c>
      <c r="M199" s="895"/>
      <c r="N199" s="895"/>
    </row>
    <row r="200" ht="12" thickTop="1">
      <c r="J200" s="13"/>
    </row>
    <row r="201" ht="11.25">
      <c r="J201" s="13"/>
    </row>
    <row r="202" ht="11.25">
      <c r="J202" s="13"/>
    </row>
  </sheetData>
  <sheetProtection/>
  <mergeCells count="201">
    <mergeCell ref="C70:C71"/>
    <mergeCell ref="D70:I70"/>
    <mergeCell ref="J70:J71"/>
    <mergeCell ref="K70:K71"/>
    <mergeCell ref="L70:N71"/>
    <mergeCell ref="G79:H79"/>
    <mergeCell ref="G76:H76"/>
    <mergeCell ref="F75:G75"/>
    <mergeCell ref="J178:J179"/>
    <mergeCell ref="J183:J184"/>
    <mergeCell ref="J188:J189"/>
    <mergeCell ref="J198:J199"/>
    <mergeCell ref="L197:N197"/>
    <mergeCell ref="L198:N198"/>
    <mergeCell ref="L199:N199"/>
    <mergeCell ref="L193:N193"/>
    <mergeCell ref="L189:N189"/>
    <mergeCell ref="L194:N194"/>
    <mergeCell ref="L191:N192"/>
    <mergeCell ref="J89:J90"/>
    <mergeCell ref="J93:J94"/>
    <mergeCell ref="J95:J96"/>
    <mergeCell ref="L132:N132"/>
    <mergeCell ref="L133:N133"/>
    <mergeCell ref="L128:N128"/>
    <mergeCell ref="L129:N129"/>
    <mergeCell ref="L182:N182"/>
    <mergeCell ref="J134:J135"/>
    <mergeCell ref="K184:K185"/>
    <mergeCell ref="L183:N183"/>
    <mergeCell ref="L184:N185"/>
    <mergeCell ref="L195:N195"/>
    <mergeCell ref="L196:N196"/>
    <mergeCell ref="K186:K187"/>
    <mergeCell ref="L186:N187"/>
    <mergeCell ref="K191:K192"/>
    <mergeCell ref="L188:N188"/>
    <mergeCell ref="L190:N190"/>
    <mergeCell ref="L174:N174"/>
    <mergeCell ref="L176:N176"/>
    <mergeCell ref="L177:N177"/>
    <mergeCell ref="L175:N175"/>
    <mergeCell ref="L178:N178"/>
    <mergeCell ref="L181:N181"/>
    <mergeCell ref="L179:N179"/>
    <mergeCell ref="K171:K173"/>
    <mergeCell ref="L171:N173"/>
    <mergeCell ref="K161:K162"/>
    <mergeCell ref="L161:N162"/>
    <mergeCell ref="K164:K165"/>
    <mergeCell ref="L163:N163"/>
    <mergeCell ref="L164:N165"/>
    <mergeCell ref="L166:N166"/>
    <mergeCell ref="K167:N167"/>
    <mergeCell ref="L168:N168"/>
    <mergeCell ref="L147:N147"/>
    <mergeCell ref="L148:N148"/>
    <mergeCell ref="L149:N149"/>
    <mergeCell ref="L150:N151"/>
    <mergeCell ref="L152:N153"/>
    <mergeCell ref="L154:N154"/>
    <mergeCell ref="L160:N160"/>
    <mergeCell ref="L170:N170"/>
    <mergeCell ref="L169:N169"/>
    <mergeCell ref="K145:K146"/>
    <mergeCell ref="K150:K151"/>
    <mergeCell ref="L180:N180"/>
    <mergeCell ref="K152:K153"/>
    <mergeCell ref="K155:K156"/>
    <mergeCell ref="L155:N156"/>
    <mergeCell ref="L157:N157"/>
    <mergeCell ref="K158:K159"/>
    <mergeCell ref="L158:N159"/>
    <mergeCell ref="L145:N146"/>
    <mergeCell ref="L123:N123"/>
    <mergeCell ref="L126:N126"/>
    <mergeCell ref="L127:N127"/>
    <mergeCell ref="K124:K125"/>
    <mergeCell ref="L124:N125"/>
    <mergeCell ref="K143:K144"/>
    <mergeCell ref="L142:N142"/>
    <mergeCell ref="L143:N144"/>
    <mergeCell ref="L130:N130"/>
    <mergeCell ref="L131:N131"/>
    <mergeCell ref="K107:K115"/>
    <mergeCell ref="L107:N115"/>
    <mergeCell ref="L116:N116"/>
    <mergeCell ref="K117:K118"/>
    <mergeCell ref="L117:N118"/>
    <mergeCell ref="K134:K141"/>
    <mergeCell ref="L134:N141"/>
    <mergeCell ref="K120:K121"/>
    <mergeCell ref="L120:N121"/>
    <mergeCell ref="L122:N122"/>
    <mergeCell ref="L97:N97"/>
    <mergeCell ref="L98:N98"/>
    <mergeCell ref="L103:N103"/>
    <mergeCell ref="L119:N119"/>
    <mergeCell ref="K99:K100"/>
    <mergeCell ref="L99:N100"/>
    <mergeCell ref="L101:N101"/>
    <mergeCell ref="L102:N102"/>
    <mergeCell ref="L105:N106"/>
    <mergeCell ref="K105:K106"/>
    <mergeCell ref="L92:N92"/>
    <mergeCell ref="L93:N93"/>
    <mergeCell ref="L94:N94"/>
    <mergeCell ref="L95:N95"/>
    <mergeCell ref="L96:N96"/>
    <mergeCell ref="L104:N104"/>
    <mergeCell ref="K89:K91"/>
    <mergeCell ref="L89:N89"/>
    <mergeCell ref="L90:N91"/>
    <mergeCell ref="G81:H81"/>
    <mergeCell ref="G82:H82"/>
    <mergeCell ref="L74:N85"/>
    <mergeCell ref="G80:H80"/>
    <mergeCell ref="K74:K86"/>
    <mergeCell ref="G85:H85"/>
    <mergeCell ref="G84:H84"/>
    <mergeCell ref="K66:K67"/>
    <mergeCell ref="L66:N67"/>
    <mergeCell ref="L68:N68"/>
    <mergeCell ref="L69:N69"/>
    <mergeCell ref="K68:K69"/>
    <mergeCell ref="L88:N88"/>
    <mergeCell ref="L86:N86"/>
    <mergeCell ref="L87:N87"/>
    <mergeCell ref="K52:N53"/>
    <mergeCell ref="K64:K65"/>
    <mergeCell ref="L64:N65"/>
    <mergeCell ref="K54:K58"/>
    <mergeCell ref="L54:N58"/>
    <mergeCell ref="K59:K63"/>
    <mergeCell ref="L59:N63"/>
    <mergeCell ref="L23:N30"/>
    <mergeCell ref="K31:K38"/>
    <mergeCell ref="L31:N38"/>
    <mergeCell ref="L42:N42"/>
    <mergeCell ref="K51:N51"/>
    <mergeCell ref="L41:N41"/>
    <mergeCell ref="K39:K40"/>
    <mergeCell ref="L39:N40"/>
    <mergeCell ref="K43:K50"/>
    <mergeCell ref="L43:N50"/>
    <mergeCell ref="K3:L4"/>
    <mergeCell ref="M3:N4"/>
    <mergeCell ref="K10:K11"/>
    <mergeCell ref="L10:N11"/>
    <mergeCell ref="K12:N13"/>
    <mergeCell ref="K14:K22"/>
    <mergeCell ref="L14:N22"/>
    <mergeCell ref="K23:K30"/>
    <mergeCell ref="G83:H83"/>
    <mergeCell ref="J152:J153"/>
    <mergeCell ref="F3:F4"/>
    <mergeCell ref="G3:G4"/>
    <mergeCell ref="H4:J4"/>
    <mergeCell ref="H3:J3"/>
    <mergeCell ref="G78:H78"/>
    <mergeCell ref="A73:J73"/>
    <mergeCell ref="J10:J11"/>
    <mergeCell ref="J171:J172"/>
    <mergeCell ref="C1:I1"/>
    <mergeCell ref="G10:H10"/>
    <mergeCell ref="I10:I11"/>
    <mergeCell ref="A10:C11"/>
    <mergeCell ref="D10:F11"/>
    <mergeCell ref="D31:I31"/>
    <mergeCell ref="C5:E5"/>
    <mergeCell ref="D13:J13"/>
    <mergeCell ref="D39:I39"/>
    <mergeCell ref="C3:E4"/>
    <mergeCell ref="A12:J12"/>
    <mergeCell ref="A52:J52"/>
    <mergeCell ref="A51:J51"/>
    <mergeCell ref="D14:I14"/>
    <mergeCell ref="D23:I23"/>
    <mergeCell ref="C39:C40"/>
    <mergeCell ref="J14:J22"/>
    <mergeCell ref="D43:I43"/>
    <mergeCell ref="J143:J144"/>
    <mergeCell ref="D53:J53"/>
    <mergeCell ref="J54:J56"/>
    <mergeCell ref="D54:I54"/>
    <mergeCell ref="D59:I59"/>
    <mergeCell ref="J104:J105"/>
    <mergeCell ref="J59:J61"/>
    <mergeCell ref="J66:J68"/>
    <mergeCell ref="J64:J65"/>
    <mergeCell ref="G77:H77"/>
    <mergeCell ref="J163:J164"/>
    <mergeCell ref="J168:J169"/>
    <mergeCell ref="C167:J167"/>
    <mergeCell ref="C64:C65"/>
    <mergeCell ref="D64:I64"/>
    <mergeCell ref="D66:I66"/>
    <mergeCell ref="C66:C67"/>
    <mergeCell ref="J155:J157"/>
    <mergeCell ref="J120:J121"/>
    <mergeCell ref="J161:J162"/>
  </mergeCells>
  <printOptions horizontalCentered="1"/>
  <pageMargins left="0.5905511811023623" right="0.5905511811023623" top="0.5905511811023623" bottom="0.3937007874015748" header="0.5118110236220472" footer="0.1968503937007874"/>
  <pageSetup cellComments="asDisplayed" fitToHeight="0" fitToWidth="1" horizontalDpi="600" verticalDpi="600" orientation="landscape" paperSize="9" r:id="rId2"/>
  <headerFooter alignWithMargins="0">
    <oddFooter>&amp;C&amp;P</oddFooter>
  </headerFooter>
  <rowBreaks count="16" manualBreakCount="16">
    <brk id="30" max="13" man="1"/>
    <brk id="50" max="13" man="1"/>
    <brk id="65" max="13" man="1"/>
    <brk id="86" max="13" man="1"/>
    <brk id="94" max="13" man="1"/>
    <brk id="101" max="13" man="1"/>
    <brk id="106" max="13" man="1"/>
    <brk id="119" max="13" man="1"/>
    <brk id="128" max="13" man="1"/>
    <brk id="141" max="13" man="1"/>
    <brk id="151" max="13" man="1"/>
    <brk id="160" max="13" man="1"/>
    <brk id="170" max="13" man="1"/>
    <brk id="177" max="13" man="1"/>
    <brk id="187" max="13" man="1"/>
    <brk id="199" max="14"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V127"/>
  <sheetViews>
    <sheetView view="pageBreakPreview" zoomScale="55" zoomScaleSheetLayoutView="55" zoomScalePageLayoutView="0" workbookViewId="0" topLeftCell="A1">
      <selection activeCell="P35" sqref="P35"/>
    </sheetView>
  </sheetViews>
  <sheetFormatPr defaultColWidth="2.625" defaultRowHeight="13.5"/>
  <cols>
    <col min="1" max="13" width="2.625" style="166" customWidth="1"/>
    <col min="14" max="44" width="4.375" style="166" customWidth="1"/>
    <col min="45" max="45" width="13.125" style="166" customWidth="1"/>
    <col min="46" max="46" width="12.875" style="166" customWidth="1"/>
    <col min="47" max="47" width="13.125" style="166" customWidth="1"/>
    <col min="48" max="48" width="18.625" style="166" customWidth="1"/>
    <col min="49" max="16384" width="2.625" style="166" customWidth="1"/>
  </cols>
  <sheetData>
    <row r="1" spans="1:45" ht="13.5">
      <c r="A1" s="968"/>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row>
    <row r="2" spans="1:48" ht="24.75" customHeight="1">
      <c r="A2" s="979" t="s">
        <v>522</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row>
    <row r="3" spans="1:45" ht="12"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row>
    <row r="4" spans="1:35" s="168" customFormat="1" ht="19.5" customHeight="1">
      <c r="A4" s="969" t="s">
        <v>523</v>
      </c>
      <c r="B4" s="969"/>
      <c r="C4" s="969"/>
      <c r="D4" s="969"/>
      <c r="E4" s="969"/>
      <c r="F4" s="969"/>
      <c r="G4" s="969"/>
      <c r="H4" s="971"/>
      <c r="I4" s="972"/>
      <c r="J4" s="972"/>
      <c r="K4" s="972"/>
      <c r="L4" s="972"/>
      <c r="M4" s="972"/>
      <c r="N4" s="972"/>
      <c r="O4" s="972"/>
      <c r="P4" s="972"/>
      <c r="Q4" s="972"/>
      <c r="R4" s="972"/>
      <c r="S4" s="972"/>
      <c r="T4" s="972"/>
      <c r="U4" s="972"/>
      <c r="V4" s="972"/>
      <c r="W4" s="972"/>
      <c r="X4" s="972"/>
      <c r="Y4" s="972"/>
      <c r="Z4" s="972"/>
      <c r="AA4" s="972"/>
      <c r="AB4" s="973"/>
      <c r="AC4" s="976" t="s">
        <v>524</v>
      </c>
      <c r="AD4" s="977"/>
      <c r="AE4" s="977"/>
      <c r="AF4" s="977"/>
      <c r="AG4" s="977"/>
      <c r="AH4" s="977"/>
      <c r="AI4" s="978"/>
    </row>
    <row r="5" spans="1:42" s="168" customFormat="1" ht="18.75" customHeight="1">
      <c r="A5" s="970" t="s">
        <v>525</v>
      </c>
      <c r="B5" s="969"/>
      <c r="C5" s="969"/>
      <c r="D5" s="969"/>
      <c r="E5" s="969"/>
      <c r="F5" s="969"/>
      <c r="G5" s="969"/>
      <c r="H5" s="974" t="s">
        <v>526</v>
      </c>
      <c r="I5" s="975"/>
      <c r="J5" s="975"/>
      <c r="K5" s="975"/>
      <c r="L5" s="975"/>
      <c r="M5" s="975"/>
      <c r="N5" s="975"/>
      <c r="O5" s="975"/>
      <c r="P5" s="975"/>
      <c r="Q5" s="975"/>
      <c r="R5" s="975"/>
      <c r="S5" s="975"/>
      <c r="T5" s="975"/>
      <c r="U5" s="975"/>
      <c r="V5" s="975"/>
      <c r="W5" s="975"/>
      <c r="X5" s="975"/>
      <c r="Y5" s="975"/>
      <c r="Z5" s="975"/>
      <c r="AA5" s="975"/>
      <c r="AB5" s="975"/>
      <c r="AC5" s="169"/>
      <c r="AD5" s="170" t="s">
        <v>56</v>
      </c>
      <c r="AE5" s="170"/>
      <c r="AF5" s="170" t="s">
        <v>57</v>
      </c>
      <c r="AG5" s="171"/>
      <c r="AH5" s="170" t="s">
        <v>56</v>
      </c>
      <c r="AI5" s="172"/>
      <c r="AJ5" s="173"/>
      <c r="AK5" s="173"/>
      <c r="AL5" s="173"/>
      <c r="AM5" s="173"/>
      <c r="AN5" s="173"/>
      <c r="AO5" s="173"/>
      <c r="AP5" s="174"/>
    </row>
    <row r="6" spans="1:48" s="168" customFormat="1" ht="19.5" customHeight="1">
      <c r="A6" s="982" t="s">
        <v>527</v>
      </c>
      <c r="B6" s="983"/>
      <c r="C6" s="983"/>
      <c r="D6" s="983"/>
      <c r="E6" s="983"/>
      <c r="F6" s="983"/>
      <c r="G6" s="983"/>
      <c r="H6" s="983"/>
      <c r="I6" s="983"/>
      <c r="J6" s="983"/>
      <c r="K6" s="983"/>
      <c r="L6" s="983"/>
      <c r="M6" s="983"/>
      <c r="N6" s="983"/>
      <c r="O6" s="983"/>
      <c r="P6" s="983"/>
      <c r="Q6" s="983"/>
      <c r="R6" s="983"/>
      <c r="S6" s="983"/>
      <c r="T6" s="983"/>
      <c r="U6" s="983"/>
      <c r="V6" s="983"/>
      <c r="W6" s="984"/>
      <c r="X6" s="985"/>
      <c r="Y6" s="986"/>
      <c r="Z6" s="986"/>
      <c r="AA6" s="980" t="s">
        <v>528</v>
      </c>
      <c r="AB6" s="981"/>
      <c r="AC6" s="176" t="s">
        <v>529</v>
      </c>
      <c r="AD6" s="177"/>
      <c r="AE6" s="177"/>
      <c r="AT6" s="178"/>
      <c r="AU6" s="178"/>
      <c r="AV6" s="178"/>
    </row>
    <row r="7" spans="1:45" s="168" customFormat="1" ht="12" customHeight="1">
      <c r="A7" s="179"/>
      <c r="B7" s="179"/>
      <c r="C7" s="179"/>
      <c r="D7" s="179"/>
      <c r="E7" s="179"/>
      <c r="F7" s="179"/>
      <c r="G7" s="179"/>
      <c r="H7" s="179"/>
      <c r="I7" s="179"/>
      <c r="J7" s="179"/>
      <c r="K7" s="180"/>
      <c r="L7" s="180"/>
      <c r="M7" s="180"/>
      <c r="N7" s="180"/>
      <c r="O7" s="180"/>
      <c r="P7" s="181"/>
      <c r="Q7" s="181"/>
      <c r="R7" s="181"/>
      <c r="S7" s="181"/>
      <c r="T7" s="181"/>
      <c r="U7" s="182"/>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row>
    <row r="8" spans="1:45" s="168" customFormat="1" ht="30" customHeight="1">
      <c r="A8" s="184" t="s">
        <v>58</v>
      </c>
      <c r="B8" s="964"/>
      <c r="C8" s="964"/>
      <c r="D8" s="964"/>
      <c r="E8" s="964"/>
      <c r="F8" s="964" t="s">
        <v>296</v>
      </c>
      <c r="G8" s="964"/>
      <c r="H8" s="964"/>
      <c r="I8" s="964"/>
      <c r="J8" s="964" t="s">
        <v>530</v>
      </c>
      <c r="K8" s="964"/>
      <c r="L8" s="185" t="s">
        <v>531</v>
      </c>
      <c r="M8" s="186"/>
      <c r="N8" s="186"/>
      <c r="O8" s="186"/>
      <c r="P8" s="186"/>
      <c r="Q8" s="186"/>
      <c r="R8" s="186"/>
      <c r="S8" s="186"/>
      <c r="T8" s="186"/>
      <c r="U8" s="187"/>
      <c r="V8" s="187"/>
      <c r="W8" s="187"/>
      <c r="X8" s="187"/>
      <c r="Y8" s="187"/>
      <c r="Z8" s="175"/>
      <c r="AA8" s="175"/>
      <c r="AB8" s="187"/>
      <c r="AC8" s="175"/>
      <c r="AD8" s="175"/>
      <c r="AE8" s="175"/>
      <c r="AF8" s="175"/>
      <c r="AG8" s="187"/>
      <c r="AH8" s="188"/>
      <c r="AI8" s="188"/>
      <c r="AJ8" s="188"/>
      <c r="AK8" s="188"/>
      <c r="AL8" s="188"/>
      <c r="AM8" s="188"/>
      <c r="AN8" s="188"/>
      <c r="AO8" s="188"/>
      <c r="AP8" s="189"/>
      <c r="AQ8" s="189"/>
      <c r="AR8" s="189"/>
      <c r="AS8" s="189"/>
    </row>
    <row r="9" spans="1:48" ht="28.5" customHeight="1">
      <c r="A9" s="963" t="s">
        <v>0</v>
      </c>
      <c r="B9" s="963"/>
      <c r="C9" s="963"/>
      <c r="D9" s="963"/>
      <c r="E9" s="963"/>
      <c r="F9" s="962" t="s">
        <v>1</v>
      </c>
      <c r="G9" s="962"/>
      <c r="H9" s="957" t="s">
        <v>2</v>
      </c>
      <c r="I9" s="956"/>
      <c r="J9" s="956"/>
      <c r="K9" s="956"/>
      <c r="L9" s="191"/>
      <c r="M9" s="192"/>
      <c r="N9" s="193">
        <v>1</v>
      </c>
      <c r="O9" s="193">
        <v>2</v>
      </c>
      <c r="P9" s="193">
        <v>3</v>
      </c>
      <c r="Q9" s="193">
        <v>4</v>
      </c>
      <c r="R9" s="193">
        <v>5</v>
      </c>
      <c r="S9" s="193">
        <v>6</v>
      </c>
      <c r="T9" s="193">
        <v>7</v>
      </c>
      <c r="U9" s="193">
        <v>8</v>
      </c>
      <c r="V9" s="193">
        <v>9</v>
      </c>
      <c r="W9" s="193">
        <v>10</v>
      </c>
      <c r="X9" s="193">
        <v>11</v>
      </c>
      <c r="Y9" s="193">
        <v>12</v>
      </c>
      <c r="Z9" s="193">
        <v>13</v>
      </c>
      <c r="AA9" s="193">
        <v>14</v>
      </c>
      <c r="AB9" s="193">
        <v>15</v>
      </c>
      <c r="AC9" s="193">
        <v>16</v>
      </c>
      <c r="AD9" s="193">
        <v>17</v>
      </c>
      <c r="AE9" s="193">
        <v>18</v>
      </c>
      <c r="AF9" s="193">
        <v>19</v>
      </c>
      <c r="AG9" s="193">
        <v>20</v>
      </c>
      <c r="AH9" s="193">
        <v>21</v>
      </c>
      <c r="AI9" s="193">
        <v>22</v>
      </c>
      <c r="AJ9" s="193">
        <v>23</v>
      </c>
      <c r="AK9" s="193">
        <v>24</v>
      </c>
      <c r="AL9" s="193">
        <v>25</v>
      </c>
      <c r="AM9" s="193">
        <v>26</v>
      </c>
      <c r="AN9" s="193">
        <v>27</v>
      </c>
      <c r="AO9" s="193">
        <v>28</v>
      </c>
      <c r="AP9" s="193">
        <v>29</v>
      </c>
      <c r="AQ9" s="193">
        <v>30</v>
      </c>
      <c r="AR9" s="193">
        <v>31</v>
      </c>
      <c r="AS9" s="960" t="s">
        <v>3</v>
      </c>
      <c r="AT9" s="960" t="s">
        <v>4</v>
      </c>
      <c r="AU9" s="960" t="s">
        <v>5</v>
      </c>
      <c r="AV9" s="963" t="s">
        <v>6</v>
      </c>
    </row>
    <row r="10" spans="1:48" ht="27.75" customHeight="1">
      <c r="A10" s="963"/>
      <c r="B10" s="963"/>
      <c r="C10" s="963"/>
      <c r="D10" s="963"/>
      <c r="E10" s="963"/>
      <c r="F10" s="962"/>
      <c r="G10" s="962"/>
      <c r="H10" s="958"/>
      <c r="I10" s="959"/>
      <c r="J10" s="959"/>
      <c r="K10" s="959"/>
      <c r="L10" s="950" t="s">
        <v>7</v>
      </c>
      <c r="M10" s="951"/>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961"/>
      <c r="AT10" s="961"/>
      <c r="AU10" s="961"/>
      <c r="AV10" s="963"/>
    </row>
    <row r="11" spans="1:48" ht="28.5" customHeight="1">
      <c r="A11" s="947"/>
      <c r="B11" s="948"/>
      <c r="C11" s="948"/>
      <c r="D11" s="948"/>
      <c r="E11" s="949"/>
      <c r="F11" s="950"/>
      <c r="G11" s="951"/>
      <c r="H11" s="952"/>
      <c r="I11" s="953"/>
      <c r="J11" s="953"/>
      <c r="K11" s="953"/>
      <c r="L11" s="953"/>
      <c r="M11" s="95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5"/>
      <c r="AQ11" s="195"/>
      <c r="AR11" s="195"/>
      <c r="AS11" s="196"/>
      <c r="AT11" s="196"/>
      <c r="AU11" s="196"/>
      <c r="AV11" s="196"/>
    </row>
    <row r="12" spans="1:48" ht="28.5" customHeight="1">
      <c r="A12" s="947"/>
      <c r="B12" s="948"/>
      <c r="C12" s="948"/>
      <c r="D12" s="948"/>
      <c r="E12" s="949"/>
      <c r="F12" s="950"/>
      <c r="G12" s="951"/>
      <c r="H12" s="952"/>
      <c r="I12" s="953"/>
      <c r="J12" s="953"/>
      <c r="K12" s="953"/>
      <c r="L12" s="953"/>
      <c r="M12" s="95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5"/>
      <c r="AQ12" s="195"/>
      <c r="AR12" s="195"/>
      <c r="AS12" s="197"/>
      <c r="AT12" s="197"/>
      <c r="AU12" s="197"/>
      <c r="AV12" s="197"/>
    </row>
    <row r="13" spans="1:48" ht="28.5" customHeight="1">
      <c r="A13" s="947"/>
      <c r="B13" s="948"/>
      <c r="C13" s="948"/>
      <c r="D13" s="948"/>
      <c r="E13" s="949"/>
      <c r="F13" s="950"/>
      <c r="G13" s="951"/>
      <c r="H13" s="952"/>
      <c r="I13" s="953"/>
      <c r="J13" s="953"/>
      <c r="K13" s="953"/>
      <c r="L13" s="953"/>
      <c r="M13" s="95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5"/>
      <c r="AQ13" s="195"/>
      <c r="AR13" s="195"/>
      <c r="AS13" s="197"/>
      <c r="AT13" s="197"/>
      <c r="AU13" s="197"/>
      <c r="AV13" s="197"/>
    </row>
    <row r="14" spans="1:48" ht="28.5" customHeight="1">
      <c r="A14" s="947"/>
      <c r="B14" s="948"/>
      <c r="C14" s="948"/>
      <c r="D14" s="948"/>
      <c r="E14" s="949"/>
      <c r="F14" s="950"/>
      <c r="G14" s="951"/>
      <c r="H14" s="952"/>
      <c r="I14" s="953"/>
      <c r="J14" s="953"/>
      <c r="K14" s="953"/>
      <c r="L14" s="953"/>
      <c r="M14" s="95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5"/>
      <c r="AQ14" s="195"/>
      <c r="AR14" s="195"/>
      <c r="AS14" s="197"/>
      <c r="AT14" s="197"/>
      <c r="AU14" s="197"/>
      <c r="AV14" s="197"/>
    </row>
    <row r="15" spans="1:48" ht="28.5" customHeight="1">
      <c r="A15" s="947"/>
      <c r="B15" s="948"/>
      <c r="C15" s="948"/>
      <c r="D15" s="948"/>
      <c r="E15" s="949"/>
      <c r="F15" s="950"/>
      <c r="G15" s="951"/>
      <c r="H15" s="952"/>
      <c r="I15" s="953"/>
      <c r="J15" s="953"/>
      <c r="K15" s="953"/>
      <c r="L15" s="953"/>
      <c r="M15" s="95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5"/>
      <c r="AQ15" s="195"/>
      <c r="AR15" s="195"/>
      <c r="AS15" s="197"/>
      <c r="AT15" s="197"/>
      <c r="AU15" s="197"/>
      <c r="AV15" s="197"/>
    </row>
    <row r="16" spans="1:48" ht="28.5" customHeight="1">
      <c r="A16" s="947"/>
      <c r="B16" s="948"/>
      <c r="C16" s="948"/>
      <c r="D16" s="948"/>
      <c r="E16" s="949"/>
      <c r="F16" s="950"/>
      <c r="G16" s="951"/>
      <c r="H16" s="952"/>
      <c r="I16" s="953"/>
      <c r="J16" s="953"/>
      <c r="K16" s="953"/>
      <c r="L16" s="953"/>
      <c r="M16" s="95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5"/>
      <c r="AQ16" s="195"/>
      <c r="AR16" s="195"/>
      <c r="AS16" s="197"/>
      <c r="AT16" s="197"/>
      <c r="AU16" s="197"/>
      <c r="AV16" s="197"/>
    </row>
    <row r="17" spans="1:48" ht="28.5" customHeight="1">
      <c r="A17" s="947"/>
      <c r="B17" s="948"/>
      <c r="C17" s="948"/>
      <c r="D17" s="948"/>
      <c r="E17" s="949"/>
      <c r="F17" s="950"/>
      <c r="G17" s="951"/>
      <c r="H17" s="952"/>
      <c r="I17" s="953"/>
      <c r="J17" s="953"/>
      <c r="K17" s="953"/>
      <c r="L17" s="953"/>
      <c r="M17" s="95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5"/>
      <c r="AQ17" s="195"/>
      <c r="AR17" s="195"/>
      <c r="AS17" s="197"/>
      <c r="AT17" s="197"/>
      <c r="AU17" s="197"/>
      <c r="AV17" s="197"/>
    </row>
    <row r="18" spans="1:48" ht="28.5" customHeight="1">
      <c r="A18" s="947"/>
      <c r="B18" s="948"/>
      <c r="C18" s="948"/>
      <c r="D18" s="948"/>
      <c r="E18" s="949"/>
      <c r="F18" s="950"/>
      <c r="G18" s="951"/>
      <c r="H18" s="952"/>
      <c r="I18" s="953"/>
      <c r="J18" s="953"/>
      <c r="K18" s="953"/>
      <c r="L18" s="953"/>
      <c r="M18" s="95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5"/>
      <c r="AQ18" s="195"/>
      <c r="AR18" s="195"/>
      <c r="AS18" s="197"/>
      <c r="AT18" s="197"/>
      <c r="AU18" s="197"/>
      <c r="AV18" s="197"/>
    </row>
    <row r="19" spans="1:48" ht="28.5" customHeight="1">
      <c r="A19" s="947"/>
      <c r="B19" s="948"/>
      <c r="C19" s="948"/>
      <c r="D19" s="948"/>
      <c r="E19" s="949"/>
      <c r="F19" s="950"/>
      <c r="G19" s="951"/>
      <c r="H19" s="952"/>
      <c r="I19" s="953"/>
      <c r="J19" s="953"/>
      <c r="K19" s="953"/>
      <c r="L19" s="953"/>
      <c r="M19" s="95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5"/>
      <c r="AQ19" s="195"/>
      <c r="AR19" s="195"/>
      <c r="AS19" s="197"/>
      <c r="AT19" s="197"/>
      <c r="AU19" s="197"/>
      <c r="AV19" s="197"/>
    </row>
    <row r="20" spans="1:48" ht="28.5" customHeight="1">
      <c r="A20" s="947"/>
      <c r="B20" s="948"/>
      <c r="C20" s="948"/>
      <c r="D20" s="948"/>
      <c r="E20" s="949"/>
      <c r="F20" s="950"/>
      <c r="G20" s="951"/>
      <c r="H20" s="952"/>
      <c r="I20" s="953"/>
      <c r="J20" s="953"/>
      <c r="K20" s="953"/>
      <c r="L20" s="953"/>
      <c r="M20" s="95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5"/>
      <c r="AQ20" s="195"/>
      <c r="AR20" s="195"/>
      <c r="AS20" s="197"/>
      <c r="AT20" s="197"/>
      <c r="AU20" s="197"/>
      <c r="AV20" s="197"/>
    </row>
    <row r="21" spans="1:48" ht="28.5" customHeight="1">
      <c r="A21" s="947"/>
      <c r="B21" s="948"/>
      <c r="C21" s="948"/>
      <c r="D21" s="948"/>
      <c r="E21" s="949"/>
      <c r="F21" s="950"/>
      <c r="G21" s="951"/>
      <c r="H21" s="952"/>
      <c r="I21" s="953"/>
      <c r="J21" s="953"/>
      <c r="K21" s="953"/>
      <c r="L21" s="953"/>
      <c r="M21" s="95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5"/>
      <c r="AQ21" s="195"/>
      <c r="AR21" s="195"/>
      <c r="AS21" s="197"/>
      <c r="AT21" s="197"/>
      <c r="AU21" s="197"/>
      <c r="AV21" s="197"/>
    </row>
    <row r="22" spans="1:48" ht="28.5" customHeight="1">
      <c r="A22" s="947"/>
      <c r="B22" s="948"/>
      <c r="C22" s="948"/>
      <c r="D22" s="948"/>
      <c r="E22" s="949"/>
      <c r="F22" s="950"/>
      <c r="G22" s="951"/>
      <c r="H22" s="952"/>
      <c r="I22" s="953"/>
      <c r="J22" s="953"/>
      <c r="K22" s="953"/>
      <c r="L22" s="953"/>
      <c r="M22" s="95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5"/>
      <c r="AQ22" s="195"/>
      <c r="AR22" s="195"/>
      <c r="AS22" s="197"/>
      <c r="AT22" s="197"/>
      <c r="AU22" s="197"/>
      <c r="AV22" s="197"/>
    </row>
    <row r="23" spans="1:48" ht="28.5" customHeight="1">
      <c r="A23" s="947"/>
      <c r="B23" s="948"/>
      <c r="C23" s="948"/>
      <c r="D23" s="948"/>
      <c r="E23" s="949"/>
      <c r="F23" s="950"/>
      <c r="G23" s="951"/>
      <c r="H23" s="952"/>
      <c r="I23" s="953"/>
      <c r="J23" s="953"/>
      <c r="K23" s="953"/>
      <c r="L23" s="953"/>
      <c r="M23" s="954"/>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5"/>
      <c r="AQ23" s="195"/>
      <c r="AR23" s="195"/>
      <c r="AS23" s="196"/>
      <c r="AT23" s="196"/>
      <c r="AU23" s="196"/>
      <c r="AV23" s="196"/>
    </row>
    <row r="24" spans="1:48" ht="28.5" customHeight="1">
      <c r="A24" s="947"/>
      <c r="B24" s="948"/>
      <c r="C24" s="948"/>
      <c r="D24" s="948"/>
      <c r="E24" s="949"/>
      <c r="F24" s="950"/>
      <c r="G24" s="951"/>
      <c r="H24" s="952"/>
      <c r="I24" s="953"/>
      <c r="J24" s="953"/>
      <c r="K24" s="953"/>
      <c r="L24" s="953"/>
      <c r="M24" s="954"/>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5"/>
      <c r="AQ24" s="195"/>
      <c r="AR24" s="195"/>
      <c r="AS24" s="196"/>
      <c r="AT24" s="196"/>
      <c r="AU24" s="196"/>
      <c r="AV24" s="196"/>
    </row>
    <row r="25" spans="1:48" ht="28.5" customHeight="1">
      <c r="A25" s="947"/>
      <c r="B25" s="948"/>
      <c r="C25" s="948"/>
      <c r="D25" s="948"/>
      <c r="E25" s="949"/>
      <c r="F25" s="950"/>
      <c r="G25" s="951"/>
      <c r="H25" s="952"/>
      <c r="I25" s="953"/>
      <c r="J25" s="953"/>
      <c r="K25" s="953"/>
      <c r="L25" s="953"/>
      <c r="M25" s="954"/>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5"/>
      <c r="AQ25" s="195"/>
      <c r="AR25" s="195"/>
      <c r="AS25" s="196"/>
      <c r="AT25" s="196"/>
      <c r="AU25" s="196"/>
      <c r="AV25" s="196"/>
    </row>
    <row r="26" spans="1:48" ht="28.5" customHeight="1">
      <c r="A26" s="947"/>
      <c r="B26" s="948"/>
      <c r="C26" s="948"/>
      <c r="D26" s="948"/>
      <c r="E26" s="949"/>
      <c r="F26" s="950"/>
      <c r="G26" s="951"/>
      <c r="H26" s="952"/>
      <c r="I26" s="953"/>
      <c r="J26" s="953"/>
      <c r="K26" s="953"/>
      <c r="L26" s="953"/>
      <c r="M26" s="954"/>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5"/>
      <c r="AQ26" s="195"/>
      <c r="AR26" s="195"/>
      <c r="AS26" s="196"/>
      <c r="AT26" s="196"/>
      <c r="AU26" s="196"/>
      <c r="AV26" s="196"/>
    </row>
    <row r="27" spans="1:48" ht="28.5" customHeight="1">
      <c r="A27" s="947"/>
      <c r="B27" s="948"/>
      <c r="C27" s="948"/>
      <c r="D27" s="948"/>
      <c r="E27" s="949"/>
      <c r="F27" s="950"/>
      <c r="G27" s="951"/>
      <c r="H27" s="952"/>
      <c r="I27" s="953"/>
      <c r="J27" s="953"/>
      <c r="K27" s="953"/>
      <c r="L27" s="953"/>
      <c r="M27" s="954"/>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9"/>
      <c r="AN27" s="199"/>
      <c r="AO27" s="199"/>
      <c r="AP27" s="200"/>
      <c r="AQ27" s="200"/>
      <c r="AR27" s="200"/>
      <c r="AS27" s="201"/>
      <c r="AT27" s="196"/>
      <c r="AU27" s="196"/>
      <c r="AV27" s="196"/>
    </row>
    <row r="28" spans="1:46" ht="28.5" customHeight="1">
      <c r="A28" s="956"/>
      <c r="B28" s="956"/>
      <c r="C28" s="956"/>
      <c r="D28" s="956"/>
      <c r="E28" s="956"/>
      <c r="F28" s="967"/>
      <c r="G28" s="967"/>
      <c r="H28" s="965"/>
      <c r="I28" s="965"/>
      <c r="J28" s="965"/>
      <c r="K28" s="965"/>
      <c r="L28" s="965"/>
      <c r="M28" s="965"/>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955"/>
      <c r="AN28" s="955"/>
      <c r="AO28" s="955"/>
      <c r="AP28" s="203"/>
      <c r="AQ28" s="203"/>
      <c r="AR28" s="203"/>
      <c r="AS28" s="204"/>
      <c r="AT28" s="205"/>
    </row>
    <row r="29" spans="1:46" ht="15" customHeight="1">
      <c r="A29" s="966" t="s">
        <v>8</v>
      </c>
      <c r="B29" s="966"/>
      <c r="C29" s="966"/>
      <c r="D29" s="966"/>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row>
    <row r="30" spans="1:46" ht="15" customHeight="1">
      <c r="A30" s="946" t="s">
        <v>59</v>
      </c>
      <c r="B30" s="946"/>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row>
    <row r="31" spans="1:45" ht="15" customHeight="1">
      <c r="A31" s="946" t="s">
        <v>9</v>
      </c>
      <c r="B31" s="946"/>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row>
    <row r="32" spans="1:46" ht="27" customHeight="1">
      <c r="A32" s="946" t="s">
        <v>10</v>
      </c>
      <c r="B32" s="946"/>
      <c r="C32" s="946"/>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946"/>
      <c r="AM32" s="946"/>
      <c r="AN32" s="946"/>
      <c r="AO32" s="946"/>
      <c r="AP32" s="946"/>
      <c r="AQ32" s="946"/>
      <c r="AR32" s="946"/>
      <c r="AS32" s="946"/>
      <c r="AT32" s="946"/>
    </row>
    <row r="33" spans="1:46" ht="28.5" customHeight="1">
      <c r="A33" s="946" t="s">
        <v>11</v>
      </c>
      <c r="B33" s="946"/>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row>
    <row r="34" spans="1:46" ht="15.75" customHeight="1">
      <c r="A34" s="206" t="s">
        <v>60</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row>
    <row r="118" spans="1:5" ht="13.5">
      <c r="A118" s="528"/>
      <c r="B118" s="528"/>
      <c r="C118" s="528"/>
      <c r="D118" s="528"/>
      <c r="E118" s="529"/>
    </row>
    <row r="119" spans="1:5" ht="13.5">
      <c r="A119" s="528"/>
      <c r="B119" s="528"/>
      <c r="C119" s="528"/>
      <c r="D119" s="528"/>
      <c r="E119" s="529"/>
    </row>
    <row r="120" spans="1:5" ht="13.5">
      <c r="A120" s="528"/>
      <c r="B120" s="528"/>
      <c r="C120" s="528"/>
      <c r="D120" s="528"/>
      <c r="E120" s="529"/>
    </row>
    <row r="121" spans="1:5" ht="13.5">
      <c r="A121" s="528"/>
      <c r="B121" s="528"/>
      <c r="C121" s="528"/>
      <c r="D121" s="528"/>
      <c r="E121" s="529"/>
    </row>
    <row r="122" spans="1:5" ht="13.5">
      <c r="A122" s="528"/>
      <c r="B122" s="528"/>
      <c r="C122" s="528"/>
      <c r="D122" s="528"/>
      <c r="E122" s="529"/>
    </row>
    <row r="123" spans="1:5" ht="13.5">
      <c r="A123" s="528"/>
      <c r="B123" s="528"/>
      <c r="C123" s="528"/>
      <c r="D123" s="528"/>
      <c r="E123" s="529"/>
    </row>
    <row r="124" spans="1:5" ht="13.5">
      <c r="A124" s="528"/>
      <c r="B124" s="528"/>
      <c r="C124" s="528"/>
      <c r="D124" s="528"/>
      <c r="E124" s="529"/>
    </row>
    <row r="125" spans="1:5" ht="13.5">
      <c r="A125" s="528"/>
      <c r="B125" s="528"/>
      <c r="C125" s="528"/>
      <c r="D125" s="528"/>
      <c r="E125" s="529"/>
    </row>
    <row r="126" spans="1:5" ht="13.5">
      <c r="A126" s="528"/>
      <c r="B126" s="528"/>
      <c r="C126" s="528"/>
      <c r="D126" s="528"/>
      <c r="E126" s="529"/>
    </row>
    <row r="127" spans="1:5" ht="13.5">
      <c r="A127" s="530"/>
      <c r="B127" s="530"/>
      <c r="C127" s="530"/>
      <c r="D127" s="530"/>
      <c r="E127" s="531"/>
    </row>
  </sheetData>
  <sheetProtection/>
  <mergeCells count="83">
    <mergeCell ref="AT9:AT10"/>
    <mergeCell ref="AU9:AU10"/>
    <mergeCell ref="AV9:AV10"/>
    <mergeCell ref="A2:AV2"/>
    <mergeCell ref="AA6:AB6"/>
    <mergeCell ref="A6:W6"/>
    <mergeCell ref="J8:K8"/>
    <mergeCell ref="H8:I8"/>
    <mergeCell ref="X6:Z6"/>
    <mergeCell ref="F8:G8"/>
    <mergeCell ref="A20:E20"/>
    <mergeCell ref="F21:G21"/>
    <mergeCell ref="H19:M19"/>
    <mergeCell ref="A1:AS1"/>
    <mergeCell ref="A4:G4"/>
    <mergeCell ref="A5:G5"/>
    <mergeCell ref="H4:AB4"/>
    <mergeCell ref="H5:AB5"/>
    <mergeCell ref="AC4:AI4"/>
    <mergeCell ref="H13:M13"/>
    <mergeCell ref="F22:G22"/>
    <mergeCell ref="A29:AT29"/>
    <mergeCell ref="F23:G23"/>
    <mergeCell ref="F28:G28"/>
    <mergeCell ref="A18:E18"/>
    <mergeCell ref="H21:M21"/>
    <mergeCell ref="H20:M20"/>
    <mergeCell ref="A21:E21"/>
    <mergeCell ref="A19:E19"/>
    <mergeCell ref="F18:G18"/>
    <mergeCell ref="A31:AS31"/>
    <mergeCell ref="A30:AT30"/>
    <mergeCell ref="H23:M23"/>
    <mergeCell ref="H28:M28"/>
    <mergeCell ref="A25:E25"/>
    <mergeCell ref="F25:G25"/>
    <mergeCell ref="A23:E23"/>
    <mergeCell ref="B8:C8"/>
    <mergeCell ref="D8:E8"/>
    <mergeCell ref="A22:E22"/>
    <mergeCell ref="F15:G15"/>
    <mergeCell ref="H15:M15"/>
    <mergeCell ref="A14:E14"/>
    <mergeCell ref="F14:G14"/>
    <mergeCell ref="F19:G19"/>
    <mergeCell ref="A15:E15"/>
    <mergeCell ref="F20:G20"/>
    <mergeCell ref="F12:G12"/>
    <mergeCell ref="F9:G10"/>
    <mergeCell ref="F11:G11"/>
    <mergeCell ref="A11:E11"/>
    <mergeCell ref="A9:E10"/>
    <mergeCell ref="A12:E12"/>
    <mergeCell ref="A13:E13"/>
    <mergeCell ref="F13:G13"/>
    <mergeCell ref="AS9:AS10"/>
    <mergeCell ref="H26:M26"/>
    <mergeCell ref="H27:M27"/>
    <mergeCell ref="H18:M18"/>
    <mergeCell ref="H14:M14"/>
    <mergeCell ref="L10:M10"/>
    <mergeCell ref="H11:M11"/>
    <mergeCell ref="H12:M12"/>
    <mergeCell ref="H9:K10"/>
    <mergeCell ref="H22:M22"/>
    <mergeCell ref="F24:G24"/>
    <mergeCell ref="H24:M24"/>
    <mergeCell ref="A27:E27"/>
    <mergeCell ref="A24:E24"/>
    <mergeCell ref="A26:E26"/>
    <mergeCell ref="H25:M25"/>
    <mergeCell ref="F27:G27"/>
    <mergeCell ref="F26:G26"/>
    <mergeCell ref="A33:AT33"/>
    <mergeCell ref="A16:E16"/>
    <mergeCell ref="F16:G16"/>
    <mergeCell ref="H16:M16"/>
    <mergeCell ref="A17:E17"/>
    <mergeCell ref="F17:G17"/>
    <mergeCell ref="H17:M17"/>
    <mergeCell ref="AM28:AO28"/>
    <mergeCell ref="A32:AT32"/>
    <mergeCell ref="A28:E28"/>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3:AT127"/>
  <sheetViews>
    <sheetView view="pageBreakPreview" zoomScale="55" zoomScaleNormal="55" zoomScaleSheetLayoutView="55" zoomScalePageLayoutView="0" workbookViewId="0" topLeftCell="A7">
      <selection activeCell="A35" sqref="A35:AT35"/>
    </sheetView>
  </sheetViews>
  <sheetFormatPr defaultColWidth="2.625" defaultRowHeight="13.5"/>
  <cols>
    <col min="1" max="5" width="3.50390625" style="166" customWidth="1"/>
    <col min="6" max="13" width="2.625" style="166" customWidth="1"/>
    <col min="14" max="39" width="4.375" style="166" customWidth="1"/>
    <col min="40" max="40" width="8.75390625" style="166" customWidth="1"/>
    <col min="41" max="41" width="44.00390625" style="166" customWidth="1"/>
    <col min="42" max="16384" width="2.625" style="166" customWidth="1"/>
  </cols>
  <sheetData>
    <row r="1" ht="13.5"/>
    <row r="2" ht="13.5"/>
    <row r="3" spans="1:41" ht="13.5">
      <c r="A3" s="968" t="s">
        <v>12</v>
      </c>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row>
    <row r="4" spans="1:41" ht="24.75" customHeight="1">
      <c r="A4" s="979" t="s">
        <v>522</v>
      </c>
      <c r="B4" s="979"/>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row>
    <row r="5" spans="1:41" ht="12"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row>
    <row r="6" spans="1:41" s="168" customFormat="1" ht="19.5" customHeight="1">
      <c r="A6" s="969" t="s">
        <v>523</v>
      </c>
      <c r="B6" s="969"/>
      <c r="C6" s="969"/>
      <c r="D6" s="969"/>
      <c r="E6" s="969"/>
      <c r="F6" s="969"/>
      <c r="G6" s="969"/>
      <c r="H6" s="971" t="s">
        <v>13</v>
      </c>
      <c r="I6" s="972"/>
      <c r="J6" s="972"/>
      <c r="K6" s="972"/>
      <c r="L6" s="972"/>
      <c r="M6" s="972"/>
      <c r="N6" s="972"/>
      <c r="O6" s="972"/>
      <c r="P6" s="972"/>
      <c r="Q6" s="972"/>
      <c r="R6" s="972"/>
      <c r="S6" s="972"/>
      <c r="T6" s="972"/>
      <c r="U6" s="972"/>
      <c r="V6" s="972"/>
      <c r="W6" s="972"/>
      <c r="X6" s="972"/>
      <c r="Y6" s="972"/>
      <c r="Z6" s="972"/>
      <c r="AA6" s="972"/>
      <c r="AB6" s="973"/>
      <c r="AC6" s="976" t="s">
        <v>524</v>
      </c>
      <c r="AD6" s="977"/>
      <c r="AE6" s="977"/>
      <c r="AF6" s="977"/>
      <c r="AG6" s="977"/>
      <c r="AH6" s="977"/>
      <c r="AI6" s="978"/>
      <c r="AJ6" s="178"/>
      <c r="AK6" s="178"/>
      <c r="AL6" s="178"/>
      <c r="AM6" s="178"/>
      <c r="AN6" s="178"/>
      <c r="AO6" s="178"/>
    </row>
    <row r="7" spans="1:41" s="168" customFormat="1" ht="20.25" customHeight="1">
      <c r="A7" s="970" t="s">
        <v>525</v>
      </c>
      <c r="B7" s="969"/>
      <c r="C7" s="969"/>
      <c r="D7" s="969"/>
      <c r="E7" s="969"/>
      <c r="F7" s="969"/>
      <c r="G7" s="969"/>
      <c r="H7" s="974" t="s">
        <v>526</v>
      </c>
      <c r="I7" s="975"/>
      <c r="J7" s="975"/>
      <c r="K7" s="975"/>
      <c r="L7" s="975"/>
      <c r="M7" s="975"/>
      <c r="N7" s="975"/>
      <c r="O7" s="975"/>
      <c r="P7" s="975"/>
      <c r="Q7" s="975"/>
      <c r="R7" s="975"/>
      <c r="S7" s="975"/>
      <c r="T7" s="975"/>
      <c r="U7" s="975"/>
      <c r="V7" s="975"/>
      <c r="W7" s="975"/>
      <c r="X7" s="975"/>
      <c r="Y7" s="975"/>
      <c r="Z7" s="975"/>
      <c r="AA7" s="975"/>
      <c r="AB7" s="987"/>
      <c r="AC7" s="169">
        <v>17</v>
      </c>
      <c r="AD7" s="170" t="s">
        <v>61</v>
      </c>
      <c r="AE7" s="170"/>
      <c r="AF7" s="170" t="s">
        <v>57</v>
      </c>
      <c r="AG7" s="207">
        <v>9</v>
      </c>
      <c r="AH7" s="170" t="s">
        <v>61</v>
      </c>
      <c r="AI7" s="172"/>
      <c r="AJ7" s="178"/>
      <c r="AK7" s="178"/>
      <c r="AL7" s="178"/>
      <c r="AM7" s="178"/>
      <c r="AN7" s="178"/>
      <c r="AO7" s="178"/>
    </row>
    <row r="8" spans="1:44" s="168" customFormat="1" ht="19.5" customHeight="1">
      <c r="A8" s="982" t="s">
        <v>527</v>
      </c>
      <c r="B8" s="983"/>
      <c r="C8" s="983"/>
      <c r="D8" s="983"/>
      <c r="E8" s="983"/>
      <c r="F8" s="983"/>
      <c r="G8" s="983"/>
      <c r="H8" s="983"/>
      <c r="I8" s="983"/>
      <c r="J8" s="983"/>
      <c r="K8" s="983"/>
      <c r="L8" s="983"/>
      <c r="M8" s="983"/>
      <c r="N8" s="983"/>
      <c r="O8" s="983"/>
      <c r="P8" s="983"/>
      <c r="Q8" s="983"/>
      <c r="R8" s="983"/>
      <c r="S8" s="983"/>
      <c r="T8" s="983"/>
      <c r="U8" s="983"/>
      <c r="V8" s="983"/>
      <c r="W8" s="984"/>
      <c r="X8" s="991">
        <v>40</v>
      </c>
      <c r="Y8" s="980"/>
      <c r="Z8" s="980"/>
      <c r="AA8" s="980" t="s">
        <v>528</v>
      </c>
      <c r="AB8" s="981"/>
      <c r="AC8" s="177"/>
      <c r="AD8" s="177"/>
      <c r="AE8" s="177"/>
      <c r="AF8" s="177"/>
      <c r="AG8" s="177"/>
      <c r="AH8" s="177"/>
      <c r="AI8" s="208"/>
      <c r="AJ8" s="178"/>
      <c r="AK8" s="178"/>
      <c r="AL8" s="178"/>
      <c r="AM8" s="178"/>
      <c r="AN8" s="178"/>
      <c r="AO8" s="178"/>
      <c r="AP8" s="178"/>
      <c r="AQ8" s="178"/>
      <c r="AR8" s="178"/>
    </row>
    <row r="9" spans="1:41" s="168" customFormat="1" ht="19.5" customHeight="1">
      <c r="A9" s="209"/>
      <c r="B9" s="209"/>
      <c r="C9" s="209"/>
      <c r="D9" s="209"/>
      <c r="E9" s="209"/>
      <c r="F9" s="209"/>
      <c r="G9" s="209"/>
      <c r="H9" s="177"/>
      <c r="I9" s="177"/>
      <c r="J9" s="177"/>
      <c r="K9" s="177"/>
      <c r="L9" s="177"/>
      <c r="M9" s="182"/>
      <c r="N9" s="210"/>
      <c r="O9" s="209"/>
      <c r="P9" s="209"/>
      <c r="Q9" s="209"/>
      <c r="R9" s="209"/>
      <c r="S9" s="209"/>
      <c r="T9" s="209"/>
      <c r="U9" s="209"/>
      <c r="V9" s="209"/>
      <c r="W9" s="209"/>
      <c r="X9" s="209" t="s">
        <v>14</v>
      </c>
      <c r="Y9" s="209"/>
      <c r="Z9" s="209"/>
      <c r="AA9" s="209"/>
      <c r="AB9" s="209"/>
      <c r="AC9" s="209"/>
      <c r="AD9" s="209"/>
      <c r="AE9" s="209"/>
      <c r="AF9" s="209"/>
      <c r="AG9" s="209"/>
      <c r="AH9" s="209"/>
      <c r="AI9" s="178"/>
      <c r="AJ9" s="178"/>
      <c r="AK9" s="178"/>
      <c r="AL9" s="178"/>
      <c r="AM9" s="178"/>
      <c r="AN9" s="178"/>
      <c r="AO9" s="178"/>
    </row>
    <row r="10" spans="1:41" s="168" customFormat="1" ht="12" customHeight="1">
      <c r="A10" s="211"/>
      <c r="B10" s="211"/>
      <c r="C10" s="211"/>
      <c r="D10" s="211"/>
      <c r="E10" s="211"/>
      <c r="F10" s="211"/>
      <c r="G10" s="211"/>
      <c r="H10" s="211"/>
      <c r="I10" s="211"/>
      <c r="J10" s="211"/>
      <c r="K10" s="208"/>
      <c r="L10" s="208"/>
      <c r="M10" s="208"/>
      <c r="N10" s="208"/>
      <c r="O10" s="208"/>
      <c r="P10" s="182"/>
      <c r="Q10" s="182"/>
      <c r="R10" s="182"/>
      <c r="S10" s="182"/>
      <c r="T10" s="182"/>
      <c r="U10" s="182"/>
      <c r="V10" s="183"/>
      <c r="W10" s="183"/>
      <c r="X10" s="183"/>
      <c r="Y10" s="183"/>
      <c r="Z10" s="183"/>
      <c r="AA10" s="183"/>
      <c r="AB10" s="183"/>
      <c r="AC10" s="183"/>
      <c r="AD10" s="183"/>
      <c r="AE10" s="183"/>
      <c r="AF10" s="183"/>
      <c r="AG10" s="183"/>
      <c r="AH10" s="183"/>
      <c r="AI10" s="183"/>
      <c r="AJ10" s="183"/>
      <c r="AK10" s="183"/>
      <c r="AL10" s="183"/>
      <c r="AM10" s="183"/>
      <c r="AN10" s="183"/>
      <c r="AO10" s="183"/>
    </row>
    <row r="11" spans="1:41" s="168" customFormat="1" ht="30" customHeight="1">
      <c r="A11" s="184" t="s">
        <v>62</v>
      </c>
      <c r="B11" s="964" t="s">
        <v>408</v>
      </c>
      <c r="C11" s="964"/>
      <c r="D11" s="964">
        <v>23</v>
      </c>
      <c r="E11" s="964"/>
      <c r="F11" s="964" t="s">
        <v>296</v>
      </c>
      <c r="G11" s="964"/>
      <c r="H11" s="964">
        <v>8</v>
      </c>
      <c r="I11" s="964"/>
      <c r="J11" s="964" t="s">
        <v>530</v>
      </c>
      <c r="K11" s="964"/>
      <c r="L11" s="185" t="s">
        <v>531</v>
      </c>
      <c r="M11" s="186"/>
      <c r="N11" s="177"/>
      <c r="O11" s="186"/>
      <c r="P11" s="186"/>
      <c r="Q11" s="177"/>
      <c r="R11" s="177"/>
      <c r="S11" s="177"/>
      <c r="T11" s="177"/>
      <c r="U11" s="187"/>
      <c r="V11" s="187"/>
      <c r="W11" s="187"/>
      <c r="X11" s="187"/>
      <c r="Y11" s="187"/>
      <c r="Z11" s="208"/>
      <c r="AA11" s="208"/>
      <c r="AB11" s="187"/>
      <c r="AC11" s="208"/>
      <c r="AD11" s="208"/>
      <c r="AE11" s="208"/>
      <c r="AF11" s="208"/>
      <c r="AG11" s="187"/>
      <c r="AH11" s="189"/>
      <c r="AI11" s="189"/>
      <c r="AJ11" s="189"/>
      <c r="AK11" s="189"/>
      <c r="AL11" s="189"/>
      <c r="AM11" s="189"/>
      <c r="AN11" s="189"/>
      <c r="AO11" s="189"/>
    </row>
    <row r="12" spans="1:41" ht="18" customHeight="1">
      <c r="A12" s="999" t="s">
        <v>0</v>
      </c>
      <c r="B12" s="1000"/>
      <c r="C12" s="1000"/>
      <c r="D12" s="1000"/>
      <c r="E12" s="1001"/>
      <c r="F12" s="995" t="s">
        <v>1</v>
      </c>
      <c r="G12" s="996"/>
      <c r="H12" s="957" t="s">
        <v>2</v>
      </c>
      <c r="I12" s="956"/>
      <c r="J12" s="956"/>
      <c r="K12" s="956"/>
      <c r="L12" s="191"/>
      <c r="M12" s="192"/>
      <c r="N12" s="193">
        <v>1</v>
      </c>
      <c r="O12" s="193">
        <v>2</v>
      </c>
      <c r="P12" s="193">
        <v>3</v>
      </c>
      <c r="Q12" s="193">
        <v>4</v>
      </c>
      <c r="R12" s="193">
        <v>5</v>
      </c>
      <c r="S12" s="193">
        <v>6</v>
      </c>
      <c r="T12" s="193">
        <v>7</v>
      </c>
      <c r="U12" s="193">
        <v>8</v>
      </c>
      <c r="V12" s="193">
        <v>9</v>
      </c>
      <c r="W12" s="193">
        <v>10</v>
      </c>
      <c r="X12" s="193">
        <v>11</v>
      </c>
      <c r="Y12" s="193">
        <v>12</v>
      </c>
      <c r="Z12" s="193">
        <v>13</v>
      </c>
      <c r="AA12" s="193">
        <v>14</v>
      </c>
      <c r="AB12" s="193">
        <v>15</v>
      </c>
      <c r="AC12" s="193">
        <v>16</v>
      </c>
      <c r="AD12" s="193">
        <v>17</v>
      </c>
      <c r="AE12" s="193">
        <v>18</v>
      </c>
      <c r="AF12" s="193">
        <v>19</v>
      </c>
      <c r="AG12" s="193">
        <v>20</v>
      </c>
      <c r="AH12" s="193">
        <v>21</v>
      </c>
      <c r="AI12" s="193">
        <v>22</v>
      </c>
      <c r="AJ12" s="193">
        <v>23</v>
      </c>
      <c r="AK12" s="193">
        <v>24</v>
      </c>
      <c r="AL12" s="193">
        <v>27</v>
      </c>
      <c r="AM12" s="193">
        <v>28</v>
      </c>
      <c r="AN12" s="960"/>
      <c r="AO12" s="992" t="s">
        <v>6</v>
      </c>
    </row>
    <row r="13" spans="1:41" ht="18" customHeight="1">
      <c r="A13" s="958"/>
      <c r="B13" s="959"/>
      <c r="C13" s="959"/>
      <c r="D13" s="959"/>
      <c r="E13" s="1002"/>
      <c r="F13" s="997"/>
      <c r="G13" s="998"/>
      <c r="H13" s="958"/>
      <c r="I13" s="959"/>
      <c r="J13" s="959"/>
      <c r="K13" s="959"/>
      <c r="L13" s="950" t="s">
        <v>7</v>
      </c>
      <c r="M13" s="951"/>
      <c r="N13" s="190" t="s">
        <v>300</v>
      </c>
      <c r="O13" s="190" t="s">
        <v>15</v>
      </c>
      <c r="P13" s="190" t="s">
        <v>16</v>
      </c>
      <c r="Q13" s="190" t="s">
        <v>17</v>
      </c>
      <c r="R13" s="190" t="s">
        <v>18</v>
      </c>
      <c r="S13" s="190" t="s">
        <v>19</v>
      </c>
      <c r="T13" s="190" t="s">
        <v>20</v>
      </c>
      <c r="U13" s="190" t="s">
        <v>300</v>
      </c>
      <c r="V13" s="190" t="s">
        <v>15</v>
      </c>
      <c r="W13" s="190" t="s">
        <v>16</v>
      </c>
      <c r="X13" s="190" t="s">
        <v>17</v>
      </c>
      <c r="Y13" s="190" t="s">
        <v>18</v>
      </c>
      <c r="Z13" s="190" t="s">
        <v>19</v>
      </c>
      <c r="AA13" s="190" t="s">
        <v>20</v>
      </c>
      <c r="AB13" s="190" t="s">
        <v>300</v>
      </c>
      <c r="AC13" s="190" t="s">
        <v>15</v>
      </c>
      <c r="AD13" s="190" t="s">
        <v>16</v>
      </c>
      <c r="AE13" s="190" t="s">
        <v>17</v>
      </c>
      <c r="AF13" s="190" t="s">
        <v>18</v>
      </c>
      <c r="AG13" s="190" t="s">
        <v>19</v>
      </c>
      <c r="AH13" s="190" t="s">
        <v>20</v>
      </c>
      <c r="AI13" s="190" t="s">
        <v>300</v>
      </c>
      <c r="AJ13" s="190" t="s">
        <v>15</v>
      </c>
      <c r="AK13" s="190" t="s">
        <v>16</v>
      </c>
      <c r="AL13" s="190" t="s">
        <v>19</v>
      </c>
      <c r="AM13" s="190" t="s">
        <v>20</v>
      </c>
      <c r="AN13" s="994"/>
      <c r="AO13" s="993"/>
    </row>
    <row r="14" spans="1:41" ht="28.5" customHeight="1">
      <c r="A14" s="947" t="s">
        <v>21</v>
      </c>
      <c r="B14" s="948"/>
      <c r="C14" s="948"/>
      <c r="D14" s="948"/>
      <c r="E14" s="949"/>
      <c r="F14" s="950" t="s">
        <v>22</v>
      </c>
      <c r="G14" s="951"/>
      <c r="H14" s="952" t="s">
        <v>23</v>
      </c>
      <c r="I14" s="953"/>
      <c r="J14" s="953"/>
      <c r="K14" s="953"/>
      <c r="L14" s="953"/>
      <c r="M14" s="954"/>
      <c r="N14" s="212">
        <v>1</v>
      </c>
      <c r="O14" s="212">
        <v>1</v>
      </c>
      <c r="P14" s="212" t="s">
        <v>24</v>
      </c>
      <c r="Q14" s="212">
        <v>1</v>
      </c>
      <c r="R14" s="212">
        <v>1</v>
      </c>
      <c r="S14" s="212" t="s">
        <v>24</v>
      </c>
      <c r="T14" s="212" t="s">
        <v>24</v>
      </c>
      <c r="U14" s="212">
        <v>1</v>
      </c>
      <c r="V14" s="212">
        <v>1</v>
      </c>
      <c r="W14" s="212" t="s">
        <v>24</v>
      </c>
      <c r="X14" s="212">
        <v>1</v>
      </c>
      <c r="Y14" s="212">
        <v>1</v>
      </c>
      <c r="Z14" s="212" t="s">
        <v>24</v>
      </c>
      <c r="AA14" s="212" t="s">
        <v>24</v>
      </c>
      <c r="AB14" s="212">
        <v>1</v>
      </c>
      <c r="AC14" s="212">
        <v>1</v>
      </c>
      <c r="AD14" s="212" t="s">
        <v>24</v>
      </c>
      <c r="AE14" s="212">
        <v>1</v>
      </c>
      <c r="AF14" s="212">
        <v>1</v>
      </c>
      <c r="AG14" s="212" t="s">
        <v>24</v>
      </c>
      <c r="AH14" s="212" t="s">
        <v>24</v>
      </c>
      <c r="AI14" s="212">
        <v>1</v>
      </c>
      <c r="AJ14" s="212">
        <v>1</v>
      </c>
      <c r="AK14" s="212" t="s">
        <v>24</v>
      </c>
      <c r="AL14" s="212"/>
      <c r="AM14" s="212"/>
      <c r="AN14" s="213"/>
      <c r="AO14" s="214" t="s">
        <v>25</v>
      </c>
    </row>
    <row r="15" spans="1:41" ht="28.5" customHeight="1">
      <c r="A15" s="947" t="s">
        <v>352</v>
      </c>
      <c r="B15" s="948"/>
      <c r="C15" s="948"/>
      <c r="D15" s="948"/>
      <c r="E15" s="949"/>
      <c r="F15" s="950" t="s">
        <v>214</v>
      </c>
      <c r="G15" s="951"/>
      <c r="H15" s="952" t="s">
        <v>23</v>
      </c>
      <c r="I15" s="953"/>
      <c r="J15" s="953"/>
      <c r="K15" s="953"/>
      <c r="L15" s="953"/>
      <c r="M15" s="954"/>
      <c r="N15" s="212">
        <v>7</v>
      </c>
      <c r="O15" s="212">
        <v>7</v>
      </c>
      <c r="P15" s="212" t="s">
        <v>24</v>
      </c>
      <c r="Q15" s="212">
        <v>7</v>
      </c>
      <c r="R15" s="212">
        <v>7</v>
      </c>
      <c r="S15" s="212" t="s">
        <v>24</v>
      </c>
      <c r="T15" s="212" t="s">
        <v>24</v>
      </c>
      <c r="U15" s="212">
        <v>7</v>
      </c>
      <c r="V15" s="212">
        <v>7</v>
      </c>
      <c r="W15" s="212" t="s">
        <v>24</v>
      </c>
      <c r="X15" s="212">
        <v>7</v>
      </c>
      <c r="Y15" s="212">
        <v>7</v>
      </c>
      <c r="Z15" s="212" t="s">
        <v>24</v>
      </c>
      <c r="AA15" s="212" t="s">
        <v>24</v>
      </c>
      <c r="AB15" s="212">
        <v>7</v>
      </c>
      <c r="AC15" s="212">
        <v>7</v>
      </c>
      <c r="AD15" s="212" t="s">
        <v>24</v>
      </c>
      <c r="AE15" s="212">
        <v>7</v>
      </c>
      <c r="AF15" s="212">
        <v>7</v>
      </c>
      <c r="AG15" s="212" t="s">
        <v>24</v>
      </c>
      <c r="AH15" s="212" t="s">
        <v>24</v>
      </c>
      <c r="AI15" s="212">
        <v>7</v>
      </c>
      <c r="AJ15" s="212">
        <v>7</v>
      </c>
      <c r="AK15" s="212" t="s">
        <v>24</v>
      </c>
      <c r="AL15" s="212"/>
      <c r="AM15" s="212"/>
      <c r="AN15" s="213"/>
      <c r="AO15" s="215" t="s">
        <v>26</v>
      </c>
    </row>
    <row r="16" spans="1:41" ht="28.5" customHeight="1">
      <c r="A16" s="947" t="s">
        <v>353</v>
      </c>
      <c r="B16" s="948"/>
      <c r="C16" s="948"/>
      <c r="D16" s="948"/>
      <c r="E16" s="949"/>
      <c r="F16" s="950" t="s">
        <v>63</v>
      </c>
      <c r="G16" s="951"/>
      <c r="H16" s="952" t="s">
        <v>27</v>
      </c>
      <c r="I16" s="953"/>
      <c r="J16" s="953"/>
      <c r="K16" s="953"/>
      <c r="L16" s="953"/>
      <c r="M16" s="954"/>
      <c r="N16" s="212">
        <v>4</v>
      </c>
      <c r="O16" s="212">
        <v>4</v>
      </c>
      <c r="P16" s="212" t="s">
        <v>64</v>
      </c>
      <c r="Q16" s="212">
        <v>4</v>
      </c>
      <c r="R16" s="212">
        <v>4</v>
      </c>
      <c r="S16" s="212" t="s">
        <v>64</v>
      </c>
      <c r="T16" s="212" t="s">
        <v>64</v>
      </c>
      <c r="U16" s="212">
        <v>4</v>
      </c>
      <c r="V16" s="212">
        <v>4</v>
      </c>
      <c r="W16" s="212" t="s">
        <v>64</v>
      </c>
      <c r="X16" s="212">
        <v>4</v>
      </c>
      <c r="Y16" s="212">
        <v>4</v>
      </c>
      <c r="Z16" s="212" t="s">
        <v>64</v>
      </c>
      <c r="AA16" s="212" t="s">
        <v>64</v>
      </c>
      <c r="AB16" s="212">
        <v>4</v>
      </c>
      <c r="AC16" s="212">
        <v>4</v>
      </c>
      <c r="AD16" s="212" t="s">
        <v>64</v>
      </c>
      <c r="AE16" s="212">
        <v>4</v>
      </c>
      <c r="AF16" s="212">
        <v>4</v>
      </c>
      <c r="AG16" s="212" t="s">
        <v>64</v>
      </c>
      <c r="AH16" s="212" t="s">
        <v>64</v>
      </c>
      <c r="AI16" s="212">
        <v>4</v>
      </c>
      <c r="AJ16" s="212">
        <v>4</v>
      </c>
      <c r="AK16" s="212" t="s">
        <v>64</v>
      </c>
      <c r="AL16" s="212"/>
      <c r="AM16" s="212"/>
      <c r="AN16" s="213"/>
      <c r="AO16" s="215" t="s">
        <v>353</v>
      </c>
    </row>
    <row r="17" spans="1:41" ht="28.5" customHeight="1">
      <c r="A17" s="988" t="s">
        <v>29</v>
      </c>
      <c r="B17" s="989"/>
      <c r="C17" s="989"/>
      <c r="D17" s="989"/>
      <c r="E17" s="990"/>
      <c r="F17" s="950" t="s">
        <v>30</v>
      </c>
      <c r="G17" s="951"/>
      <c r="H17" s="952" t="s">
        <v>31</v>
      </c>
      <c r="I17" s="953"/>
      <c r="J17" s="953"/>
      <c r="K17" s="953"/>
      <c r="L17" s="953"/>
      <c r="M17" s="954"/>
      <c r="N17" s="212">
        <v>8</v>
      </c>
      <c r="O17" s="216">
        <v>8</v>
      </c>
      <c r="P17" s="216">
        <v>8</v>
      </c>
      <c r="Q17" s="212" t="s">
        <v>32</v>
      </c>
      <c r="R17" s="212">
        <v>8</v>
      </c>
      <c r="S17" s="212" t="s">
        <v>33</v>
      </c>
      <c r="T17" s="212" t="s">
        <v>33</v>
      </c>
      <c r="U17" s="212">
        <v>8</v>
      </c>
      <c r="V17" s="212" t="s">
        <v>32</v>
      </c>
      <c r="W17" s="212">
        <v>8</v>
      </c>
      <c r="X17" s="212">
        <v>8</v>
      </c>
      <c r="Y17" s="212">
        <v>8</v>
      </c>
      <c r="Z17" s="212" t="s">
        <v>33</v>
      </c>
      <c r="AA17" s="212" t="s">
        <v>33</v>
      </c>
      <c r="AB17" s="212" t="s">
        <v>34</v>
      </c>
      <c r="AC17" s="212" t="s">
        <v>34</v>
      </c>
      <c r="AD17" s="212" t="s">
        <v>34</v>
      </c>
      <c r="AE17" s="212">
        <v>8</v>
      </c>
      <c r="AF17" s="212">
        <v>8</v>
      </c>
      <c r="AG17" s="212" t="s">
        <v>35</v>
      </c>
      <c r="AH17" s="212" t="s">
        <v>35</v>
      </c>
      <c r="AI17" s="212">
        <v>8</v>
      </c>
      <c r="AJ17" s="212">
        <v>8</v>
      </c>
      <c r="AK17" s="212">
        <v>8</v>
      </c>
      <c r="AL17" s="212"/>
      <c r="AM17" s="212"/>
      <c r="AN17" s="213"/>
      <c r="AO17" s="215" t="s">
        <v>36</v>
      </c>
    </row>
    <row r="18" spans="1:41" ht="28.5" customHeight="1">
      <c r="A18" s="988" t="s">
        <v>29</v>
      </c>
      <c r="B18" s="989"/>
      <c r="C18" s="989"/>
      <c r="D18" s="989"/>
      <c r="E18" s="990"/>
      <c r="F18" s="950" t="s">
        <v>22</v>
      </c>
      <c r="G18" s="951"/>
      <c r="H18" s="952" t="s">
        <v>37</v>
      </c>
      <c r="I18" s="953"/>
      <c r="J18" s="953"/>
      <c r="K18" s="953"/>
      <c r="L18" s="953"/>
      <c r="M18" s="954"/>
      <c r="N18" s="212">
        <v>4</v>
      </c>
      <c r="O18" s="212">
        <v>4</v>
      </c>
      <c r="P18" s="212">
        <v>4</v>
      </c>
      <c r="Q18" s="212">
        <v>4</v>
      </c>
      <c r="R18" s="212">
        <v>4</v>
      </c>
      <c r="S18" s="212" t="s">
        <v>28</v>
      </c>
      <c r="T18" s="212" t="s">
        <v>28</v>
      </c>
      <c r="U18" s="212">
        <v>4</v>
      </c>
      <c r="V18" s="212">
        <v>4</v>
      </c>
      <c r="W18" s="212">
        <v>4</v>
      </c>
      <c r="X18" s="212">
        <v>4</v>
      </c>
      <c r="Y18" s="212">
        <v>4</v>
      </c>
      <c r="Z18" s="212" t="s">
        <v>28</v>
      </c>
      <c r="AA18" s="212" t="s">
        <v>28</v>
      </c>
      <c r="AB18" s="212">
        <v>4</v>
      </c>
      <c r="AC18" s="212">
        <v>4</v>
      </c>
      <c r="AD18" s="212">
        <v>4</v>
      </c>
      <c r="AE18" s="212">
        <v>4</v>
      </c>
      <c r="AF18" s="212">
        <v>4</v>
      </c>
      <c r="AG18" s="212" t="s">
        <v>28</v>
      </c>
      <c r="AH18" s="212" t="s">
        <v>28</v>
      </c>
      <c r="AI18" s="212">
        <v>4</v>
      </c>
      <c r="AJ18" s="212">
        <v>4</v>
      </c>
      <c r="AK18" s="212">
        <v>4</v>
      </c>
      <c r="AL18" s="212"/>
      <c r="AM18" s="212"/>
      <c r="AN18" s="213"/>
      <c r="AO18" s="217" t="s">
        <v>121</v>
      </c>
    </row>
    <row r="19" spans="1:41" ht="28.5" customHeight="1">
      <c r="A19" s="988" t="s">
        <v>29</v>
      </c>
      <c r="B19" s="989"/>
      <c r="C19" s="989"/>
      <c r="D19" s="989"/>
      <c r="E19" s="990"/>
      <c r="F19" s="950" t="s">
        <v>65</v>
      </c>
      <c r="G19" s="951"/>
      <c r="H19" s="952" t="s">
        <v>122</v>
      </c>
      <c r="I19" s="953"/>
      <c r="J19" s="953"/>
      <c r="K19" s="953"/>
      <c r="L19" s="953"/>
      <c r="M19" s="954"/>
      <c r="N19" s="212">
        <v>0</v>
      </c>
      <c r="O19" s="212">
        <v>0</v>
      </c>
      <c r="P19" s="212" t="s">
        <v>123</v>
      </c>
      <c r="Q19" s="212">
        <v>6</v>
      </c>
      <c r="R19" s="212">
        <v>0</v>
      </c>
      <c r="S19" s="212" t="s">
        <v>123</v>
      </c>
      <c r="T19" s="212" t="s">
        <v>123</v>
      </c>
      <c r="U19" s="212">
        <v>0</v>
      </c>
      <c r="V19" s="212">
        <v>6</v>
      </c>
      <c r="W19" s="212" t="s">
        <v>123</v>
      </c>
      <c r="X19" s="212">
        <v>0</v>
      </c>
      <c r="Y19" s="212">
        <v>0</v>
      </c>
      <c r="Z19" s="212" t="s">
        <v>123</v>
      </c>
      <c r="AA19" s="212" t="s">
        <v>123</v>
      </c>
      <c r="AB19" s="212">
        <v>6</v>
      </c>
      <c r="AC19" s="212">
        <v>6</v>
      </c>
      <c r="AD19" s="212">
        <v>6</v>
      </c>
      <c r="AE19" s="212" t="s">
        <v>123</v>
      </c>
      <c r="AF19" s="212">
        <v>0</v>
      </c>
      <c r="AG19" s="212" t="s">
        <v>123</v>
      </c>
      <c r="AH19" s="212" t="s">
        <v>123</v>
      </c>
      <c r="AI19" s="218">
        <v>6</v>
      </c>
      <c r="AJ19" s="218">
        <v>6</v>
      </c>
      <c r="AK19" s="218"/>
      <c r="AL19" s="218"/>
      <c r="AM19" s="218"/>
      <c r="AN19" s="213"/>
      <c r="AO19" s="215" t="s">
        <v>124</v>
      </c>
    </row>
    <row r="20" spans="1:41" ht="28.5" customHeight="1">
      <c r="A20" s="947" t="s">
        <v>359</v>
      </c>
      <c r="B20" s="948"/>
      <c r="C20" s="948"/>
      <c r="D20" s="948"/>
      <c r="E20" s="949"/>
      <c r="F20" s="950" t="s">
        <v>30</v>
      </c>
      <c r="G20" s="951"/>
      <c r="H20" s="952" t="s">
        <v>125</v>
      </c>
      <c r="I20" s="953"/>
      <c r="J20" s="953"/>
      <c r="K20" s="953"/>
      <c r="L20" s="953"/>
      <c r="M20" s="954"/>
      <c r="N20" s="212">
        <v>8</v>
      </c>
      <c r="O20" s="212">
        <v>8</v>
      </c>
      <c r="P20" s="219">
        <v>8</v>
      </c>
      <c r="Q20" s="219">
        <v>8</v>
      </c>
      <c r="R20" s="212">
        <v>8</v>
      </c>
      <c r="S20" s="212" t="s">
        <v>126</v>
      </c>
      <c r="T20" s="212" t="s">
        <v>126</v>
      </c>
      <c r="U20" s="219">
        <v>8</v>
      </c>
      <c r="V20" s="219">
        <v>8</v>
      </c>
      <c r="W20" s="212">
        <v>8</v>
      </c>
      <c r="X20" s="212" t="s">
        <v>32</v>
      </c>
      <c r="Y20" s="212" t="s">
        <v>32</v>
      </c>
      <c r="Z20" s="212" t="s">
        <v>33</v>
      </c>
      <c r="AA20" s="212" t="s">
        <v>33</v>
      </c>
      <c r="AB20" s="216">
        <v>8</v>
      </c>
      <c r="AC20" s="219">
        <v>8</v>
      </c>
      <c r="AD20" s="219">
        <v>8</v>
      </c>
      <c r="AE20" s="212">
        <v>8</v>
      </c>
      <c r="AF20" s="212">
        <v>8</v>
      </c>
      <c r="AG20" s="212" t="s">
        <v>33</v>
      </c>
      <c r="AH20" s="212" t="s">
        <v>33</v>
      </c>
      <c r="AI20" s="212">
        <v>8</v>
      </c>
      <c r="AJ20" s="212">
        <v>8</v>
      </c>
      <c r="AK20" s="212">
        <v>8</v>
      </c>
      <c r="AL20" s="212"/>
      <c r="AM20" s="212"/>
      <c r="AN20" s="213"/>
      <c r="AO20" s="215" t="s">
        <v>127</v>
      </c>
    </row>
    <row r="21" spans="1:41" ht="28.5" customHeight="1">
      <c r="A21" s="947" t="s">
        <v>359</v>
      </c>
      <c r="B21" s="948"/>
      <c r="C21" s="948"/>
      <c r="D21" s="948"/>
      <c r="E21" s="949"/>
      <c r="F21" s="950" t="s">
        <v>22</v>
      </c>
      <c r="G21" s="951"/>
      <c r="H21" s="952" t="s">
        <v>128</v>
      </c>
      <c r="I21" s="953"/>
      <c r="J21" s="953"/>
      <c r="K21" s="953"/>
      <c r="L21" s="953"/>
      <c r="M21" s="954"/>
      <c r="N21" s="219">
        <v>8</v>
      </c>
      <c r="O21" s="219">
        <v>8</v>
      </c>
      <c r="P21" s="212">
        <v>8</v>
      </c>
      <c r="Q21" s="212">
        <v>8</v>
      </c>
      <c r="R21" s="212">
        <v>8</v>
      </c>
      <c r="S21" s="212" t="s">
        <v>129</v>
      </c>
      <c r="T21" s="212" t="s">
        <v>129</v>
      </c>
      <c r="U21" s="212">
        <v>8</v>
      </c>
      <c r="V21" s="212">
        <v>0</v>
      </c>
      <c r="W21" s="212">
        <v>0</v>
      </c>
      <c r="X21" s="219">
        <v>8</v>
      </c>
      <c r="Y21" s="219">
        <v>8</v>
      </c>
      <c r="Z21" s="212" t="s">
        <v>129</v>
      </c>
      <c r="AA21" s="212" t="s">
        <v>129</v>
      </c>
      <c r="AB21" s="219">
        <v>8</v>
      </c>
      <c r="AC21" s="219">
        <v>8</v>
      </c>
      <c r="AD21" s="212">
        <v>0</v>
      </c>
      <c r="AE21" s="212">
        <v>8</v>
      </c>
      <c r="AF21" s="212">
        <v>8</v>
      </c>
      <c r="AG21" s="212" t="s">
        <v>129</v>
      </c>
      <c r="AH21" s="212" t="s">
        <v>129</v>
      </c>
      <c r="AI21" s="219">
        <v>8</v>
      </c>
      <c r="AJ21" s="219">
        <v>8</v>
      </c>
      <c r="AK21" s="212">
        <v>8</v>
      </c>
      <c r="AL21" s="212"/>
      <c r="AM21" s="212"/>
      <c r="AN21" s="213"/>
      <c r="AO21" s="215" t="s">
        <v>130</v>
      </c>
    </row>
    <row r="22" spans="1:41" ht="28.5" customHeight="1">
      <c r="A22" s="947" t="s">
        <v>359</v>
      </c>
      <c r="B22" s="948"/>
      <c r="C22" s="948"/>
      <c r="D22" s="948"/>
      <c r="E22" s="949"/>
      <c r="F22" s="950" t="s">
        <v>22</v>
      </c>
      <c r="G22" s="951"/>
      <c r="H22" s="952" t="s">
        <v>131</v>
      </c>
      <c r="I22" s="953"/>
      <c r="J22" s="953"/>
      <c r="K22" s="953"/>
      <c r="L22" s="953"/>
      <c r="M22" s="954"/>
      <c r="N22" s="212">
        <v>4</v>
      </c>
      <c r="O22" s="212">
        <v>4</v>
      </c>
      <c r="P22" s="212">
        <v>4</v>
      </c>
      <c r="Q22" s="212">
        <v>4</v>
      </c>
      <c r="R22" s="212">
        <v>4</v>
      </c>
      <c r="S22" s="212" t="s">
        <v>129</v>
      </c>
      <c r="T22" s="212" t="s">
        <v>129</v>
      </c>
      <c r="U22" s="212">
        <v>4</v>
      </c>
      <c r="V22" s="212">
        <v>4</v>
      </c>
      <c r="W22" s="212">
        <v>4</v>
      </c>
      <c r="X22" s="212">
        <v>4</v>
      </c>
      <c r="Y22" s="212">
        <v>4</v>
      </c>
      <c r="Z22" s="212" t="s">
        <v>129</v>
      </c>
      <c r="AA22" s="212" t="s">
        <v>129</v>
      </c>
      <c r="AB22" s="212">
        <v>4</v>
      </c>
      <c r="AC22" s="212">
        <v>4</v>
      </c>
      <c r="AD22" s="212">
        <v>4</v>
      </c>
      <c r="AE22" s="212">
        <v>4</v>
      </c>
      <c r="AF22" s="212">
        <v>4</v>
      </c>
      <c r="AG22" s="212" t="s">
        <v>129</v>
      </c>
      <c r="AH22" s="212" t="s">
        <v>129</v>
      </c>
      <c r="AI22" s="212">
        <v>4</v>
      </c>
      <c r="AJ22" s="220">
        <v>4</v>
      </c>
      <c r="AK22" s="220"/>
      <c r="AL22" s="220"/>
      <c r="AM22" s="220"/>
      <c r="AN22" s="221"/>
      <c r="AO22" s="222" t="s">
        <v>540</v>
      </c>
    </row>
    <row r="23" spans="1:41" ht="28.5" customHeight="1">
      <c r="A23" s="947" t="s">
        <v>359</v>
      </c>
      <c r="B23" s="948"/>
      <c r="C23" s="948"/>
      <c r="D23" s="948"/>
      <c r="E23" s="949"/>
      <c r="F23" s="950" t="s">
        <v>65</v>
      </c>
      <c r="G23" s="951"/>
      <c r="H23" s="952" t="s">
        <v>122</v>
      </c>
      <c r="I23" s="953"/>
      <c r="J23" s="953"/>
      <c r="K23" s="953"/>
      <c r="L23" s="953"/>
      <c r="M23" s="954"/>
      <c r="N23" s="212">
        <v>6</v>
      </c>
      <c r="O23" s="212">
        <v>6</v>
      </c>
      <c r="P23" s="212" t="s">
        <v>123</v>
      </c>
      <c r="Q23" s="212">
        <v>0</v>
      </c>
      <c r="R23" s="212">
        <v>6</v>
      </c>
      <c r="S23" s="212" t="s">
        <v>123</v>
      </c>
      <c r="T23" s="212" t="s">
        <v>123</v>
      </c>
      <c r="U23" s="212">
        <v>6</v>
      </c>
      <c r="V23" s="212">
        <v>0</v>
      </c>
      <c r="W23" s="212" t="s">
        <v>123</v>
      </c>
      <c r="X23" s="212">
        <v>6</v>
      </c>
      <c r="Y23" s="212">
        <v>6</v>
      </c>
      <c r="Z23" s="212" t="s">
        <v>123</v>
      </c>
      <c r="AA23" s="212" t="s">
        <v>123</v>
      </c>
      <c r="AB23" s="212">
        <v>0</v>
      </c>
      <c r="AC23" s="212">
        <v>0</v>
      </c>
      <c r="AD23" s="212">
        <v>0</v>
      </c>
      <c r="AE23" s="212" t="s">
        <v>123</v>
      </c>
      <c r="AF23" s="212">
        <v>6</v>
      </c>
      <c r="AG23" s="212" t="s">
        <v>123</v>
      </c>
      <c r="AH23" s="212" t="s">
        <v>123</v>
      </c>
      <c r="AI23" s="212" t="s">
        <v>123</v>
      </c>
      <c r="AJ23" s="212" t="s">
        <v>123</v>
      </c>
      <c r="AK23" s="212"/>
      <c r="AL23" s="212"/>
      <c r="AM23" s="212"/>
      <c r="AN23" s="213"/>
      <c r="AO23" s="215" t="s">
        <v>132</v>
      </c>
    </row>
    <row r="24" spans="1:41" ht="28.5" customHeight="1">
      <c r="A24" s="947" t="s">
        <v>354</v>
      </c>
      <c r="B24" s="948"/>
      <c r="C24" s="948"/>
      <c r="D24" s="948"/>
      <c r="E24" s="949"/>
      <c r="F24" s="950" t="s">
        <v>66</v>
      </c>
      <c r="G24" s="951"/>
      <c r="H24" s="952" t="s">
        <v>133</v>
      </c>
      <c r="I24" s="953"/>
      <c r="J24" s="953"/>
      <c r="K24" s="953"/>
      <c r="L24" s="953"/>
      <c r="M24" s="954"/>
      <c r="N24" s="212">
        <v>8</v>
      </c>
      <c r="O24" s="212">
        <v>8</v>
      </c>
      <c r="P24" s="212">
        <v>8</v>
      </c>
      <c r="Q24" s="212">
        <v>8</v>
      </c>
      <c r="R24" s="212">
        <v>8</v>
      </c>
      <c r="S24" s="212" t="s">
        <v>24</v>
      </c>
      <c r="T24" s="212" t="s">
        <v>24</v>
      </c>
      <c r="U24" s="212">
        <v>8</v>
      </c>
      <c r="V24" s="212" t="s">
        <v>34</v>
      </c>
      <c r="W24" s="212" t="s">
        <v>34</v>
      </c>
      <c r="X24" s="212">
        <v>8</v>
      </c>
      <c r="Y24" s="212">
        <v>8</v>
      </c>
      <c r="Z24" s="212" t="s">
        <v>35</v>
      </c>
      <c r="AA24" s="212" t="s">
        <v>35</v>
      </c>
      <c r="AB24" s="212">
        <v>8</v>
      </c>
      <c r="AC24" s="212">
        <v>8</v>
      </c>
      <c r="AD24" s="212" t="s">
        <v>32</v>
      </c>
      <c r="AE24" s="212">
        <v>8</v>
      </c>
      <c r="AF24" s="212">
        <v>8</v>
      </c>
      <c r="AG24" s="212" t="s">
        <v>33</v>
      </c>
      <c r="AH24" s="212" t="s">
        <v>33</v>
      </c>
      <c r="AI24" s="212">
        <v>8</v>
      </c>
      <c r="AJ24" s="212">
        <v>8</v>
      </c>
      <c r="AK24" s="212"/>
      <c r="AL24" s="212"/>
      <c r="AM24" s="212"/>
      <c r="AN24" s="213"/>
      <c r="AO24" s="215" t="s">
        <v>67</v>
      </c>
    </row>
    <row r="25" spans="1:41" ht="28.5" customHeight="1">
      <c r="A25" s="947" t="s">
        <v>354</v>
      </c>
      <c r="B25" s="948"/>
      <c r="C25" s="948"/>
      <c r="D25" s="948"/>
      <c r="E25" s="949"/>
      <c r="F25" s="950" t="s">
        <v>215</v>
      </c>
      <c r="G25" s="951"/>
      <c r="H25" s="952" t="s">
        <v>128</v>
      </c>
      <c r="I25" s="953"/>
      <c r="J25" s="953"/>
      <c r="K25" s="953"/>
      <c r="L25" s="953"/>
      <c r="M25" s="954"/>
      <c r="N25" s="212">
        <v>0</v>
      </c>
      <c r="O25" s="212">
        <v>0</v>
      </c>
      <c r="P25" s="212">
        <v>0</v>
      </c>
      <c r="Q25" s="212">
        <v>0</v>
      </c>
      <c r="R25" s="212">
        <v>0</v>
      </c>
      <c r="S25" s="212" t="s">
        <v>129</v>
      </c>
      <c r="T25" s="212" t="s">
        <v>129</v>
      </c>
      <c r="U25" s="212">
        <v>0</v>
      </c>
      <c r="V25" s="212">
        <v>8</v>
      </c>
      <c r="W25" s="212">
        <v>8</v>
      </c>
      <c r="X25" s="212">
        <v>0</v>
      </c>
      <c r="Y25" s="212">
        <v>0</v>
      </c>
      <c r="Z25" s="212" t="s">
        <v>129</v>
      </c>
      <c r="AA25" s="212" t="s">
        <v>129</v>
      </c>
      <c r="AB25" s="212">
        <v>0</v>
      </c>
      <c r="AC25" s="212">
        <v>0</v>
      </c>
      <c r="AD25" s="212">
        <v>8</v>
      </c>
      <c r="AE25" s="212">
        <v>0</v>
      </c>
      <c r="AF25" s="212">
        <v>0</v>
      </c>
      <c r="AG25" s="212" t="s">
        <v>129</v>
      </c>
      <c r="AH25" s="212" t="s">
        <v>129</v>
      </c>
      <c r="AI25" s="212">
        <v>0</v>
      </c>
      <c r="AJ25" s="212">
        <v>0</v>
      </c>
      <c r="AK25" s="212"/>
      <c r="AL25" s="212"/>
      <c r="AM25" s="212"/>
      <c r="AN25" s="213"/>
      <c r="AO25" s="215" t="s">
        <v>134</v>
      </c>
    </row>
    <row r="26" spans="1:41" ht="28.5" customHeight="1">
      <c r="A26" s="947" t="s">
        <v>135</v>
      </c>
      <c r="B26" s="948"/>
      <c r="C26" s="948"/>
      <c r="D26" s="948"/>
      <c r="E26" s="949"/>
      <c r="F26" s="950" t="s">
        <v>68</v>
      </c>
      <c r="G26" s="951"/>
      <c r="H26" s="952" t="s">
        <v>136</v>
      </c>
      <c r="I26" s="953"/>
      <c r="J26" s="953"/>
      <c r="K26" s="953"/>
      <c r="L26" s="953"/>
      <c r="M26" s="954"/>
      <c r="N26" s="212">
        <v>8</v>
      </c>
      <c r="O26" s="212">
        <v>8</v>
      </c>
      <c r="P26" s="212">
        <v>8</v>
      </c>
      <c r="Q26" s="212">
        <v>8</v>
      </c>
      <c r="R26" s="212">
        <v>8</v>
      </c>
      <c r="S26" s="212" t="s">
        <v>126</v>
      </c>
      <c r="T26" s="212" t="s">
        <v>126</v>
      </c>
      <c r="U26" s="212">
        <v>8</v>
      </c>
      <c r="V26" s="212">
        <v>8</v>
      </c>
      <c r="W26" s="212">
        <v>8</v>
      </c>
      <c r="X26" s="212">
        <v>8</v>
      </c>
      <c r="Y26" s="212">
        <v>8</v>
      </c>
      <c r="Z26" s="212" t="s">
        <v>126</v>
      </c>
      <c r="AA26" s="212" t="s">
        <v>126</v>
      </c>
      <c r="AB26" s="212">
        <v>8</v>
      </c>
      <c r="AC26" s="212">
        <v>8</v>
      </c>
      <c r="AD26" s="212">
        <v>8</v>
      </c>
      <c r="AE26" s="212">
        <v>8</v>
      </c>
      <c r="AF26" s="212">
        <v>8</v>
      </c>
      <c r="AG26" s="212" t="s">
        <v>126</v>
      </c>
      <c r="AH26" s="212" t="s">
        <v>126</v>
      </c>
      <c r="AI26" s="212">
        <v>8</v>
      </c>
      <c r="AJ26" s="212">
        <v>8</v>
      </c>
      <c r="AK26" s="212"/>
      <c r="AL26" s="212"/>
      <c r="AM26" s="212">
        <v>8</v>
      </c>
      <c r="AN26" s="213"/>
      <c r="AO26" s="215" t="s">
        <v>135</v>
      </c>
    </row>
    <row r="27" spans="1:41" ht="28.5" customHeight="1">
      <c r="A27" s="947" t="s">
        <v>137</v>
      </c>
      <c r="B27" s="948"/>
      <c r="C27" s="948"/>
      <c r="D27" s="948"/>
      <c r="E27" s="949"/>
      <c r="F27" s="950" t="s">
        <v>69</v>
      </c>
      <c r="G27" s="951"/>
      <c r="H27" s="952" t="s">
        <v>138</v>
      </c>
      <c r="I27" s="953"/>
      <c r="J27" s="953"/>
      <c r="K27" s="953"/>
      <c r="L27" s="953"/>
      <c r="M27" s="954"/>
      <c r="N27" s="212" t="s">
        <v>123</v>
      </c>
      <c r="O27" s="212" t="s">
        <v>123</v>
      </c>
      <c r="P27" s="212">
        <v>8</v>
      </c>
      <c r="Q27" s="212" t="s">
        <v>123</v>
      </c>
      <c r="R27" s="212" t="s">
        <v>123</v>
      </c>
      <c r="S27" s="212">
        <v>8</v>
      </c>
      <c r="T27" s="212">
        <v>8</v>
      </c>
      <c r="U27" s="212" t="s">
        <v>123</v>
      </c>
      <c r="V27" s="212" t="s">
        <v>123</v>
      </c>
      <c r="W27" s="212">
        <v>8</v>
      </c>
      <c r="X27" s="212" t="s">
        <v>123</v>
      </c>
      <c r="Y27" s="212" t="s">
        <v>123</v>
      </c>
      <c r="Z27" s="212">
        <v>8</v>
      </c>
      <c r="AA27" s="212">
        <v>8</v>
      </c>
      <c r="AB27" s="212" t="s">
        <v>123</v>
      </c>
      <c r="AC27" s="212" t="s">
        <v>123</v>
      </c>
      <c r="AD27" s="212">
        <v>8</v>
      </c>
      <c r="AE27" s="212" t="s">
        <v>123</v>
      </c>
      <c r="AF27" s="212" t="s">
        <v>123</v>
      </c>
      <c r="AG27" s="212">
        <v>8</v>
      </c>
      <c r="AH27" s="212">
        <v>8</v>
      </c>
      <c r="AI27" s="212" t="s">
        <v>123</v>
      </c>
      <c r="AJ27" s="212"/>
      <c r="AK27" s="212"/>
      <c r="AL27" s="212"/>
      <c r="AM27" s="212" t="s">
        <v>123</v>
      </c>
      <c r="AN27" s="213"/>
      <c r="AO27" s="215" t="s">
        <v>137</v>
      </c>
    </row>
    <row r="28" spans="1:41" ht="28.5" customHeight="1">
      <c r="A28" s="988" t="s">
        <v>356</v>
      </c>
      <c r="B28" s="989"/>
      <c r="C28" s="989"/>
      <c r="D28" s="989"/>
      <c r="E28" s="990"/>
      <c r="F28" s="950" t="s">
        <v>70</v>
      </c>
      <c r="G28" s="951"/>
      <c r="H28" s="952" t="s">
        <v>139</v>
      </c>
      <c r="I28" s="953"/>
      <c r="J28" s="953"/>
      <c r="K28" s="953"/>
      <c r="L28" s="953"/>
      <c r="M28" s="954"/>
      <c r="N28" s="212">
        <v>8</v>
      </c>
      <c r="O28" s="212">
        <v>8</v>
      </c>
      <c r="P28" s="212">
        <v>8</v>
      </c>
      <c r="Q28" s="212">
        <v>8</v>
      </c>
      <c r="R28" s="212">
        <v>8</v>
      </c>
      <c r="S28" s="212" t="s">
        <v>71</v>
      </c>
      <c r="T28" s="212" t="s">
        <v>71</v>
      </c>
      <c r="U28" s="212">
        <v>8</v>
      </c>
      <c r="V28" s="212">
        <v>8</v>
      </c>
      <c r="W28" s="212">
        <v>8</v>
      </c>
      <c r="X28" s="212">
        <v>8</v>
      </c>
      <c r="Y28" s="212" t="s">
        <v>34</v>
      </c>
      <c r="Z28" s="212" t="s">
        <v>35</v>
      </c>
      <c r="AA28" s="212" t="s">
        <v>35</v>
      </c>
      <c r="AB28" s="212">
        <v>8</v>
      </c>
      <c r="AC28" s="212">
        <v>8</v>
      </c>
      <c r="AD28" s="212">
        <v>8</v>
      </c>
      <c r="AE28" s="212">
        <v>8</v>
      </c>
      <c r="AF28" s="212">
        <v>8</v>
      </c>
      <c r="AG28" s="212" t="s">
        <v>35</v>
      </c>
      <c r="AH28" s="212" t="s">
        <v>35</v>
      </c>
      <c r="AI28" s="212">
        <v>8</v>
      </c>
      <c r="AJ28" s="212"/>
      <c r="AK28" s="212"/>
      <c r="AL28" s="212"/>
      <c r="AM28" s="212">
        <v>8</v>
      </c>
      <c r="AN28" s="213"/>
      <c r="AO28" s="215" t="s">
        <v>140</v>
      </c>
    </row>
    <row r="29" spans="1:41" ht="28.5" customHeight="1">
      <c r="A29" s="988" t="s">
        <v>141</v>
      </c>
      <c r="B29" s="989"/>
      <c r="C29" s="989"/>
      <c r="D29" s="989"/>
      <c r="E29" s="990"/>
      <c r="F29" s="950" t="s">
        <v>72</v>
      </c>
      <c r="G29" s="951"/>
      <c r="H29" s="952" t="s">
        <v>142</v>
      </c>
      <c r="I29" s="953"/>
      <c r="J29" s="953"/>
      <c r="K29" s="953"/>
      <c r="L29" s="953"/>
      <c r="M29" s="954"/>
      <c r="N29" s="212">
        <v>8</v>
      </c>
      <c r="O29" s="212">
        <v>8</v>
      </c>
      <c r="P29" s="212">
        <v>8</v>
      </c>
      <c r="Q29" s="212">
        <v>8</v>
      </c>
      <c r="R29" s="212">
        <v>8</v>
      </c>
      <c r="S29" s="212" t="s">
        <v>73</v>
      </c>
      <c r="T29" s="212" t="s">
        <v>73</v>
      </c>
      <c r="U29" s="212">
        <v>8</v>
      </c>
      <c r="V29" s="212">
        <v>8</v>
      </c>
      <c r="W29" s="212">
        <v>8</v>
      </c>
      <c r="X29" s="212">
        <v>8</v>
      </c>
      <c r="Y29" s="212">
        <v>8</v>
      </c>
      <c r="Z29" s="212" t="s">
        <v>73</v>
      </c>
      <c r="AA29" s="212" t="s">
        <v>73</v>
      </c>
      <c r="AB29" s="212">
        <v>8</v>
      </c>
      <c r="AC29" s="212">
        <v>8</v>
      </c>
      <c r="AD29" s="212">
        <v>8</v>
      </c>
      <c r="AE29" s="212">
        <v>8</v>
      </c>
      <c r="AF29" s="212">
        <v>8</v>
      </c>
      <c r="AG29" s="212" t="s">
        <v>73</v>
      </c>
      <c r="AH29" s="212" t="s">
        <v>73</v>
      </c>
      <c r="AI29" s="212">
        <v>8</v>
      </c>
      <c r="AJ29" s="212"/>
      <c r="AK29" s="212"/>
      <c r="AL29" s="212"/>
      <c r="AM29" s="212">
        <v>8</v>
      </c>
      <c r="AN29" s="213"/>
      <c r="AO29" s="215" t="s">
        <v>141</v>
      </c>
    </row>
    <row r="30" spans="1:41" ht="28.5" customHeight="1">
      <c r="A30" s="988" t="s">
        <v>141</v>
      </c>
      <c r="B30" s="989"/>
      <c r="C30" s="989"/>
      <c r="D30" s="989"/>
      <c r="E30" s="990"/>
      <c r="F30" s="950" t="s">
        <v>22</v>
      </c>
      <c r="G30" s="951"/>
      <c r="H30" s="952" t="s">
        <v>37</v>
      </c>
      <c r="I30" s="953"/>
      <c r="J30" s="953"/>
      <c r="K30" s="953"/>
      <c r="L30" s="953"/>
      <c r="M30" s="954"/>
      <c r="N30" s="212">
        <v>4</v>
      </c>
      <c r="O30" s="212">
        <v>4</v>
      </c>
      <c r="P30" s="212">
        <v>4</v>
      </c>
      <c r="Q30" s="212">
        <v>4</v>
      </c>
      <c r="R30" s="212">
        <v>4</v>
      </c>
      <c r="S30" s="212" t="s">
        <v>28</v>
      </c>
      <c r="T30" s="212" t="s">
        <v>28</v>
      </c>
      <c r="U30" s="212">
        <v>4</v>
      </c>
      <c r="V30" s="212">
        <v>4</v>
      </c>
      <c r="W30" s="212">
        <v>4</v>
      </c>
      <c r="X30" s="212">
        <v>4</v>
      </c>
      <c r="Y30" s="212">
        <v>4</v>
      </c>
      <c r="Z30" s="212" t="s">
        <v>28</v>
      </c>
      <c r="AA30" s="212" t="s">
        <v>28</v>
      </c>
      <c r="AB30" s="212">
        <v>4</v>
      </c>
      <c r="AC30" s="212">
        <v>4</v>
      </c>
      <c r="AD30" s="212">
        <v>4</v>
      </c>
      <c r="AE30" s="212">
        <v>4</v>
      </c>
      <c r="AF30" s="212">
        <v>4</v>
      </c>
      <c r="AG30" s="212" t="s">
        <v>28</v>
      </c>
      <c r="AH30" s="212" t="s">
        <v>28</v>
      </c>
      <c r="AI30" s="218">
        <v>4</v>
      </c>
      <c r="AJ30" s="218"/>
      <c r="AK30" s="218"/>
      <c r="AL30" s="218"/>
      <c r="AM30" s="212">
        <v>4</v>
      </c>
      <c r="AN30" s="213"/>
      <c r="AO30" s="217" t="s">
        <v>143</v>
      </c>
    </row>
    <row r="31" spans="1:41" ht="28.5" customHeight="1">
      <c r="A31" s="947" t="s">
        <v>144</v>
      </c>
      <c r="B31" s="948"/>
      <c r="C31" s="948"/>
      <c r="D31" s="948"/>
      <c r="E31" s="949"/>
      <c r="F31" s="950" t="s">
        <v>74</v>
      </c>
      <c r="G31" s="951"/>
      <c r="H31" s="952" t="s">
        <v>131</v>
      </c>
      <c r="I31" s="953"/>
      <c r="J31" s="953"/>
      <c r="K31" s="953"/>
      <c r="L31" s="953"/>
      <c r="M31" s="954"/>
      <c r="N31" s="212">
        <v>4</v>
      </c>
      <c r="O31" s="212">
        <v>4</v>
      </c>
      <c r="P31" s="212">
        <v>4</v>
      </c>
      <c r="Q31" s="212">
        <v>4</v>
      </c>
      <c r="R31" s="212">
        <v>4</v>
      </c>
      <c r="S31" s="212" t="s">
        <v>129</v>
      </c>
      <c r="T31" s="212" t="s">
        <v>129</v>
      </c>
      <c r="U31" s="212">
        <v>4</v>
      </c>
      <c r="V31" s="212">
        <v>4</v>
      </c>
      <c r="W31" s="212">
        <v>4</v>
      </c>
      <c r="X31" s="212">
        <v>4</v>
      </c>
      <c r="Y31" s="212">
        <v>4</v>
      </c>
      <c r="Z31" s="212" t="s">
        <v>129</v>
      </c>
      <c r="AA31" s="212" t="s">
        <v>129</v>
      </c>
      <c r="AB31" s="212">
        <v>4</v>
      </c>
      <c r="AC31" s="212">
        <v>4</v>
      </c>
      <c r="AD31" s="212">
        <v>4</v>
      </c>
      <c r="AE31" s="212">
        <v>4</v>
      </c>
      <c r="AF31" s="212">
        <v>4</v>
      </c>
      <c r="AG31" s="212" t="s">
        <v>129</v>
      </c>
      <c r="AH31" s="212" t="s">
        <v>129</v>
      </c>
      <c r="AI31" s="212">
        <v>4</v>
      </c>
      <c r="AJ31" s="212">
        <v>4</v>
      </c>
      <c r="AK31" s="212"/>
      <c r="AL31" s="212"/>
      <c r="AM31" s="212"/>
      <c r="AN31" s="223"/>
      <c r="AO31" s="215" t="s">
        <v>541</v>
      </c>
    </row>
    <row r="32" spans="1:46" ht="27" customHeight="1">
      <c r="A32" s="966" t="s">
        <v>8</v>
      </c>
      <c r="B32" s="966"/>
      <c r="C32" s="966"/>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P32" s="966"/>
      <c r="AQ32" s="966"/>
      <c r="AR32" s="966"/>
      <c r="AS32" s="966"/>
      <c r="AT32" s="966"/>
    </row>
    <row r="33" spans="1:46" ht="28.5" customHeight="1">
      <c r="A33" s="946" t="s">
        <v>59</v>
      </c>
      <c r="B33" s="946"/>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row>
    <row r="34" spans="1:45" ht="15.75" customHeight="1">
      <c r="A34" s="946" t="s">
        <v>9</v>
      </c>
      <c r="B34" s="946"/>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row>
    <row r="35" spans="1:46" ht="15" customHeight="1">
      <c r="A35" s="946" t="s">
        <v>10</v>
      </c>
      <c r="B35" s="946"/>
      <c r="C35" s="946"/>
      <c r="D35" s="946"/>
      <c r="E35" s="946"/>
      <c r="F35" s="946"/>
      <c r="G35" s="946"/>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row>
    <row r="36" spans="1:46" ht="15" customHeight="1">
      <c r="A36" s="946" t="s">
        <v>11</v>
      </c>
      <c r="B36" s="946"/>
      <c r="C36" s="946"/>
      <c r="D36" s="946"/>
      <c r="E36" s="946"/>
      <c r="F36" s="946"/>
      <c r="G36" s="946"/>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row>
    <row r="37" spans="1:46" ht="13.5">
      <c r="A37" s="206" t="s">
        <v>60</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row>
    <row r="118" spans="1:5" ht="13.5">
      <c r="A118" s="528"/>
      <c r="B118" s="528"/>
      <c r="C118" s="528"/>
      <c r="D118" s="528"/>
      <c r="E118" s="529"/>
    </row>
    <row r="119" spans="1:5" ht="13.5">
      <c r="A119" s="528"/>
      <c r="B119" s="528"/>
      <c r="C119" s="528"/>
      <c r="D119" s="528"/>
      <c r="E119" s="529"/>
    </row>
    <row r="120" spans="1:5" ht="13.5">
      <c r="A120" s="528"/>
      <c r="B120" s="528"/>
      <c r="C120" s="528"/>
      <c r="D120" s="528"/>
      <c r="E120" s="529"/>
    </row>
    <row r="121" spans="1:5" ht="13.5">
      <c r="A121" s="528"/>
      <c r="B121" s="528"/>
      <c r="C121" s="528"/>
      <c r="D121" s="528"/>
      <c r="E121" s="529"/>
    </row>
    <row r="122" spans="1:5" ht="13.5">
      <c r="A122" s="528"/>
      <c r="B122" s="528"/>
      <c r="C122" s="528"/>
      <c r="D122" s="528"/>
      <c r="E122" s="529"/>
    </row>
    <row r="123" spans="1:5" ht="13.5">
      <c r="A123" s="528"/>
      <c r="B123" s="528"/>
      <c r="C123" s="528"/>
      <c r="D123" s="528"/>
      <c r="E123" s="529"/>
    </row>
    <row r="124" spans="1:5" ht="13.5">
      <c r="A124" s="528"/>
      <c r="B124" s="528"/>
      <c r="C124" s="528"/>
      <c r="D124" s="528"/>
      <c r="E124" s="529"/>
    </row>
    <row r="125" spans="1:5" ht="13.5">
      <c r="A125" s="528"/>
      <c r="B125" s="528"/>
      <c r="C125" s="528"/>
      <c r="D125" s="528"/>
      <c r="E125" s="529"/>
    </row>
    <row r="126" spans="1:5" ht="13.5">
      <c r="A126" s="528"/>
      <c r="B126" s="528"/>
      <c r="C126" s="528"/>
      <c r="D126" s="528"/>
      <c r="E126" s="529"/>
    </row>
    <row r="127" spans="1:5" ht="13.5">
      <c r="A127" s="530"/>
      <c r="B127" s="530"/>
      <c r="C127" s="530"/>
      <c r="D127" s="530"/>
      <c r="E127" s="531"/>
    </row>
  </sheetData>
  <sheetProtection/>
  <mergeCells count="80">
    <mergeCell ref="A12:E13"/>
    <mergeCell ref="F20:G20"/>
    <mergeCell ref="AC6:AI6"/>
    <mergeCell ref="A18:E18"/>
    <mergeCell ref="F18:G18"/>
    <mergeCell ref="H18:M18"/>
    <mergeCell ref="F17:G17"/>
    <mergeCell ref="A16:E16"/>
    <mergeCell ref="A17:E17"/>
    <mergeCell ref="L13:M13"/>
    <mergeCell ref="F12:G13"/>
    <mergeCell ref="F25:G25"/>
    <mergeCell ref="A26:E26"/>
    <mergeCell ref="A22:E22"/>
    <mergeCell ref="F22:G22"/>
    <mergeCell ref="A24:E24"/>
    <mergeCell ref="A21:E21"/>
    <mergeCell ref="A19:E19"/>
    <mergeCell ref="A25:E25"/>
    <mergeCell ref="A20:E20"/>
    <mergeCell ref="H31:M31"/>
    <mergeCell ref="A3:AO3"/>
    <mergeCell ref="A4:AO4"/>
    <mergeCell ref="A6:G6"/>
    <mergeCell ref="A7:G7"/>
    <mergeCell ref="A8:W8"/>
    <mergeCell ref="X8:Z8"/>
    <mergeCell ref="AO12:AO13"/>
    <mergeCell ref="B11:C11"/>
    <mergeCell ref="AN12:AN13"/>
    <mergeCell ref="D11:E11"/>
    <mergeCell ref="J11:K11"/>
    <mergeCell ref="H11:I11"/>
    <mergeCell ref="A31:E31"/>
    <mergeCell ref="F31:G31"/>
    <mergeCell ref="A29:E29"/>
    <mergeCell ref="A23:E23"/>
    <mergeCell ref="F23:G23"/>
    <mergeCell ref="A28:E28"/>
    <mergeCell ref="F29:G29"/>
    <mergeCell ref="F30:G30"/>
    <mergeCell ref="F26:G26"/>
    <mergeCell ref="H16:M16"/>
    <mergeCell ref="A30:E30"/>
    <mergeCell ref="A27:E27"/>
    <mergeCell ref="F27:G27"/>
    <mergeCell ref="F21:G21"/>
    <mergeCell ref="F28:G28"/>
    <mergeCell ref="F19:G19"/>
    <mergeCell ref="H19:M19"/>
    <mergeCell ref="H14:M14"/>
    <mergeCell ref="H29:M29"/>
    <mergeCell ref="H30:M30"/>
    <mergeCell ref="H17:M17"/>
    <mergeCell ref="H28:M28"/>
    <mergeCell ref="H27:M27"/>
    <mergeCell ref="H21:M21"/>
    <mergeCell ref="H20:M20"/>
    <mergeCell ref="H23:M23"/>
    <mergeCell ref="H22:M22"/>
    <mergeCell ref="H6:AB6"/>
    <mergeCell ref="H7:AB7"/>
    <mergeCell ref="A32:AT32"/>
    <mergeCell ref="A33:AT33"/>
    <mergeCell ref="H24:M24"/>
    <mergeCell ref="F24:G24"/>
    <mergeCell ref="A15:E15"/>
    <mergeCell ref="F11:G11"/>
    <mergeCell ref="AA8:AB8"/>
    <mergeCell ref="H25:M25"/>
    <mergeCell ref="A34:AS34"/>
    <mergeCell ref="A35:AT35"/>
    <mergeCell ref="A36:AT36"/>
    <mergeCell ref="H12:K13"/>
    <mergeCell ref="A14:E14"/>
    <mergeCell ref="F14:G14"/>
    <mergeCell ref="F15:G15"/>
    <mergeCell ref="H26:M26"/>
    <mergeCell ref="F16:G16"/>
    <mergeCell ref="H15:M15"/>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AB127"/>
  <sheetViews>
    <sheetView showZeros="0" view="pageBreakPreview" zoomScale="75" zoomScaleNormal="75" zoomScaleSheetLayoutView="75" zoomScalePageLayoutView="0" workbookViewId="0" topLeftCell="A1">
      <selection activeCell="P35" sqref="P35"/>
    </sheetView>
  </sheetViews>
  <sheetFormatPr defaultColWidth="9.00390625" defaultRowHeight="13.5"/>
  <cols>
    <col min="1" max="1" width="1.625" style="225" customWidth="1"/>
    <col min="2" max="2" width="5.625" style="239" customWidth="1"/>
    <col min="3" max="3" width="5.625" style="225" customWidth="1"/>
    <col min="4" max="4" width="5.625" style="239" customWidth="1"/>
    <col min="5" max="9" width="5.625" style="235" customWidth="1"/>
    <col min="10" max="17" width="5.625" style="239" customWidth="1"/>
    <col min="18" max="21" width="5.625" style="225" customWidth="1"/>
    <col min="22" max="22" width="10.25390625" style="225" customWidth="1"/>
    <col min="23" max="27" width="5.625" style="225" customWidth="1"/>
    <col min="28" max="16384" width="9.00390625" style="225" customWidth="1"/>
  </cols>
  <sheetData>
    <row r="1" spans="1:25" ht="24.75" customHeight="1">
      <c r="A1" s="1003" t="s">
        <v>450</v>
      </c>
      <c r="B1" s="728"/>
      <c r="C1" s="728"/>
      <c r="D1" s="728"/>
      <c r="E1" s="728"/>
      <c r="F1" s="728"/>
      <c r="G1" s="728"/>
      <c r="H1" s="728"/>
      <c r="I1" s="728"/>
      <c r="J1" s="728"/>
      <c r="K1" s="728"/>
      <c r="L1" s="728"/>
      <c r="M1" s="728"/>
      <c r="N1" s="728"/>
      <c r="O1" s="728"/>
      <c r="P1" s="728"/>
      <c r="Q1" s="728"/>
      <c r="R1" s="728"/>
      <c r="S1" s="728"/>
      <c r="T1" s="728"/>
      <c r="U1" s="728"/>
      <c r="V1" s="728"/>
      <c r="W1" s="728"/>
      <c r="X1" s="728"/>
      <c r="Y1" s="224"/>
    </row>
    <row r="2" spans="1:25" ht="24.75" customHeight="1">
      <c r="A2" s="226" t="s">
        <v>451</v>
      </c>
      <c r="B2" s="227"/>
      <c r="C2" s="228"/>
      <c r="D2" s="228"/>
      <c r="E2" s="229"/>
      <c r="F2" s="229"/>
      <c r="G2" s="229"/>
      <c r="H2" s="229"/>
      <c r="I2" s="229"/>
      <c r="J2" s="228"/>
      <c r="K2" s="228"/>
      <c r="L2" s="228"/>
      <c r="M2" s="228"/>
      <c r="N2" s="230"/>
      <c r="O2" s="230"/>
      <c r="P2" s="230"/>
      <c r="Q2" s="230"/>
      <c r="R2" s="228"/>
      <c r="S2" s="228"/>
      <c r="T2" s="228"/>
      <c r="U2" s="228"/>
      <c r="V2" s="228"/>
      <c r="W2" s="228"/>
      <c r="X2" s="228"/>
      <c r="Y2" s="228"/>
    </row>
    <row r="3" spans="1:25" ht="24.75" customHeight="1">
      <c r="A3" s="231"/>
      <c r="B3" s="1004" t="s">
        <v>145</v>
      </c>
      <c r="C3" s="1005"/>
      <c r="D3" s="1006"/>
      <c r="E3" s="1015" t="s">
        <v>452</v>
      </c>
      <c r="F3" s="1016"/>
      <c r="G3" s="1016"/>
      <c r="H3" s="1016"/>
      <c r="I3" s="1016"/>
      <c r="J3" s="1016"/>
      <c r="K3" s="1016"/>
      <c r="L3" s="1016"/>
      <c r="M3" s="1016"/>
      <c r="N3" s="1016"/>
      <c r="O3" s="1016"/>
      <c r="P3" s="1016"/>
      <c r="Q3" s="1016"/>
      <c r="R3" s="1016"/>
      <c r="S3" s="1016"/>
      <c r="T3" s="1016"/>
      <c r="U3" s="1016"/>
      <c r="V3" s="1016"/>
      <c r="W3" s="1016"/>
      <c r="X3" s="1017"/>
      <c r="Y3" s="228"/>
    </row>
    <row r="4" spans="1:25" ht="24.75" customHeight="1">
      <c r="A4" s="228"/>
      <c r="B4" s="1007"/>
      <c r="C4" s="1008"/>
      <c r="D4" s="1009"/>
      <c r="E4" s="1013"/>
      <c r="F4" s="1014"/>
      <c r="G4" s="1014"/>
      <c r="H4" s="1014"/>
      <c r="I4" s="1014"/>
      <c r="J4" s="1014"/>
      <c r="K4" s="1014"/>
      <c r="L4" s="1014"/>
      <c r="M4" s="1014"/>
      <c r="N4" s="1014"/>
      <c r="O4" s="1014"/>
      <c r="P4" s="1014"/>
      <c r="Q4" s="1014"/>
      <c r="R4" s="1014"/>
      <c r="S4" s="1014"/>
      <c r="T4" s="1014"/>
      <c r="U4" s="1014"/>
      <c r="V4" s="1014"/>
      <c r="W4" s="1014"/>
      <c r="X4" s="1014"/>
      <c r="Y4" s="228"/>
    </row>
    <row r="5" spans="1:25" ht="24.75" customHeight="1">
      <c r="A5" s="228"/>
      <c r="B5" s="1007"/>
      <c r="C5" s="1008"/>
      <c r="D5" s="1009"/>
      <c r="E5" s="1013"/>
      <c r="F5" s="1014"/>
      <c r="G5" s="1014"/>
      <c r="H5" s="1014"/>
      <c r="I5" s="1014"/>
      <c r="J5" s="1014"/>
      <c r="K5" s="1014"/>
      <c r="L5" s="1014"/>
      <c r="M5" s="1014"/>
      <c r="N5" s="1014"/>
      <c r="O5" s="1014"/>
      <c r="P5" s="1014"/>
      <c r="Q5" s="1014"/>
      <c r="R5" s="1014"/>
      <c r="S5" s="1014"/>
      <c r="T5" s="1014"/>
      <c r="U5" s="1014"/>
      <c r="V5" s="1014"/>
      <c r="W5" s="1014"/>
      <c r="X5" s="1014"/>
      <c r="Y5" s="228"/>
    </row>
    <row r="6" spans="1:25" ht="24.75" customHeight="1">
      <c r="A6" s="228"/>
      <c r="B6" s="1007"/>
      <c r="C6" s="1008"/>
      <c r="D6" s="1009"/>
      <c r="E6" s="1013"/>
      <c r="F6" s="1014"/>
      <c r="G6" s="1014"/>
      <c r="H6" s="1014"/>
      <c r="I6" s="1014"/>
      <c r="J6" s="1014"/>
      <c r="K6" s="1014"/>
      <c r="L6" s="1014"/>
      <c r="M6" s="1014"/>
      <c r="N6" s="1014"/>
      <c r="O6" s="1014"/>
      <c r="P6" s="1014"/>
      <c r="Q6" s="1014"/>
      <c r="R6" s="1014"/>
      <c r="S6" s="1014"/>
      <c r="T6" s="1014"/>
      <c r="U6" s="1014"/>
      <c r="V6" s="1014"/>
      <c r="W6" s="1014"/>
      <c r="X6" s="1014"/>
      <c r="Y6" s="228"/>
    </row>
    <row r="7" spans="1:25" ht="24.75" customHeight="1">
      <c r="A7" s="228"/>
      <c r="B7" s="1007"/>
      <c r="C7" s="1008"/>
      <c r="D7" s="1009"/>
      <c r="E7" s="1013"/>
      <c r="F7" s="1014"/>
      <c r="G7" s="1014"/>
      <c r="H7" s="1014"/>
      <c r="I7" s="1014"/>
      <c r="J7" s="1014"/>
      <c r="K7" s="1014"/>
      <c r="L7" s="1014"/>
      <c r="M7" s="1014"/>
      <c r="N7" s="1014"/>
      <c r="O7" s="1014"/>
      <c r="P7" s="1014"/>
      <c r="Q7" s="1014"/>
      <c r="R7" s="1014"/>
      <c r="S7" s="1014"/>
      <c r="T7" s="1014"/>
      <c r="U7" s="1014"/>
      <c r="V7" s="1014"/>
      <c r="W7" s="1014"/>
      <c r="X7" s="1014"/>
      <c r="Y7" s="228"/>
    </row>
    <row r="8" spans="1:25" ht="24.75" customHeight="1">
      <c r="A8" s="228"/>
      <c r="B8" s="1007"/>
      <c r="C8" s="1008"/>
      <c r="D8" s="1009"/>
      <c r="E8" s="1013"/>
      <c r="F8" s="1014"/>
      <c r="G8" s="1014"/>
      <c r="H8" s="1014"/>
      <c r="I8" s="1014"/>
      <c r="J8" s="1014"/>
      <c r="K8" s="1014"/>
      <c r="L8" s="1014"/>
      <c r="M8" s="1014"/>
      <c r="N8" s="1014"/>
      <c r="O8" s="1014"/>
      <c r="P8" s="1014"/>
      <c r="Q8" s="1014"/>
      <c r="R8" s="1014"/>
      <c r="S8" s="1014"/>
      <c r="T8" s="1014"/>
      <c r="U8" s="1014"/>
      <c r="V8" s="1014"/>
      <c r="W8" s="1014"/>
      <c r="X8" s="1014"/>
      <c r="Y8" s="228"/>
    </row>
    <row r="9" spans="1:25" ht="24.75" customHeight="1">
      <c r="A9" s="228"/>
      <c r="B9" s="1007"/>
      <c r="C9" s="1008"/>
      <c r="D9" s="1009"/>
      <c r="E9" s="1013"/>
      <c r="F9" s="1014"/>
      <c r="G9" s="1014"/>
      <c r="H9" s="1014"/>
      <c r="I9" s="1014"/>
      <c r="J9" s="1014"/>
      <c r="K9" s="1014"/>
      <c r="L9" s="1014"/>
      <c r="M9" s="1014"/>
      <c r="N9" s="1014"/>
      <c r="O9" s="1014"/>
      <c r="P9" s="1014"/>
      <c r="Q9" s="1014"/>
      <c r="R9" s="1014"/>
      <c r="S9" s="1014"/>
      <c r="T9" s="1014"/>
      <c r="U9" s="1014"/>
      <c r="V9" s="1014"/>
      <c r="W9" s="1014"/>
      <c r="X9" s="1014"/>
      <c r="Y9" s="228"/>
    </row>
    <row r="10" spans="1:25" ht="24.75" customHeight="1">
      <c r="A10" s="228"/>
      <c r="B10" s="1007"/>
      <c r="C10" s="1008"/>
      <c r="D10" s="1009"/>
      <c r="E10" s="1013"/>
      <c r="F10" s="1014"/>
      <c r="G10" s="1014"/>
      <c r="H10" s="1014"/>
      <c r="I10" s="1014"/>
      <c r="J10" s="1014"/>
      <c r="K10" s="1014"/>
      <c r="L10" s="1014"/>
      <c r="M10" s="1014"/>
      <c r="N10" s="1014"/>
      <c r="O10" s="1014"/>
      <c r="P10" s="1014"/>
      <c r="Q10" s="1014"/>
      <c r="R10" s="1014"/>
      <c r="S10" s="1014"/>
      <c r="T10" s="1014"/>
      <c r="U10" s="1014"/>
      <c r="V10" s="1014"/>
      <c r="W10" s="1014"/>
      <c r="X10" s="1014"/>
      <c r="Y10" s="228"/>
    </row>
    <row r="11" spans="1:25" ht="24.75" customHeight="1">
      <c r="A11" s="228"/>
      <c r="B11" s="1007"/>
      <c r="C11" s="1008"/>
      <c r="D11" s="1009"/>
      <c r="E11" s="1013"/>
      <c r="F11" s="1014"/>
      <c r="G11" s="1014"/>
      <c r="H11" s="1014"/>
      <c r="I11" s="1014"/>
      <c r="J11" s="1014"/>
      <c r="K11" s="1014"/>
      <c r="L11" s="1014"/>
      <c r="M11" s="1014"/>
      <c r="N11" s="1014"/>
      <c r="O11" s="1014"/>
      <c r="P11" s="1014"/>
      <c r="Q11" s="1014"/>
      <c r="R11" s="1014"/>
      <c r="S11" s="1014"/>
      <c r="T11" s="1014"/>
      <c r="U11" s="1014"/>
      <c r="V11" s="1014"/>
      <c r="W11" s="1014"/>
      <c r="X11" s="1014"/>
      <c r="Y11" s="228"/>
    </row>
    <row r="12" spans="1:25" ht="24.75" customHeight="1">
      <c r="A12" s="228"/>
      <c r="B12" s="1007"/>
      <c r="C12" s="1008"/>
      <c r="D12" s="1009"/>
      <c r="E12" s="1013"/>
      <c r="F12" s="1014"/>
      <c r="G12" s="1014"/>
      <c r="H12" s="1014"/>
      <c r="I12" s="1014"/>
      <c r="J12" s="1014"/>
      <c r="K12" s="1014"/>
      <c r="L12" s="1014"/>
      <c r="M12" s="1014"/>
      <c r="N12" s="1014"/>
      <c r="O12" s="1014"/>
      <c r="P12" s="1014"/>
      <c r="Q12" s="1014"/>
      <c r="R12" s="1014"/>
      <c r="S12" s="1014"/>
      <c r="T12" s="1014"/>
      <c r="U12" s="1014"/>
      <c r="V12" s="1014"/>
      <c r="W12" s="1014"/>
      <c r="X12" s="1014"/>
      <c r="Y12" s="228"/>
    </row>
    <row r="13" spans="1:25" ht="24.75" customHeight="1">
      <c r="A13" s="228"/>
      <c r="B13" s="1007"/>
      <c r="C13" s="1008"/>
      <c r="D13" s="1009"/>
      <c r="E13" s="1013"/>
      <c r="F13" s="1014"/>
      <c r="G13" s="1014"/>
      <c r="H13" s="1014"/>
      <c r="I13" s="1014"/>
      <c r="J13" s="1014"/>
      <c r="K13" s="1014"/>
      <c r="L13" s="1014"/>
      <c r="M13" s="1014"/>
      <c r="N13" s="1014"/>
      <c r="O13" s="1014"/>
      <c r="P13" s="1014"/>
      <c r="Q13" s="1014"/>
      <c r="R13" s="1014"/>
      <c r="S13" s="1014"/>
      <c r="T13" s="1014"/>
      <c r="U13" s="1014"/>
      <c r="V13" s="1014"/>
      <c r="W13" s="1014"/>
      <c r="X13" s="1014"/>
      <c r="Y13" s="228"/>
    </row>
    <row r="14" spans="1:25" ht="24.75" customHeight="1">
      <c r="A14" s="228"/>
      <c r="B14" s="1007"/>
      <c r="C14" s="1008"/>
      <c r="D14" s="1009"/>
      <c r="E14" s="1013"/>
      <c r="F14" s="1014"/>
      <c r="G14" s="1014"/>
      <c r="H14" s="1014"/>
      <c r="I14" s="1014"/>
      <c r="J14" s="1014"/>
      <c r="K14" s="1014"/>
      <c r="L14" s="1014"/>
      <c r="M14" s="1014"/>
      <c r="N14" s="1014"/>
      <c r="O14" s="1014"/>
      <c r="P14" s="1014"/>
      <c r="Q14" s="1014"/>
      <c r="R14" s="1014"/>
      <c r="S14" s="1014"/>
      <c r="T14" s="1014"/>
      <c r="U14" s="1014"/>
      <c r="V14" s="1014"/>
      <c r="W14" s="1014"/>
      <c r="X14" s="1014"/>
      <c r="Y14" s="228"/>
    </row>
    <row r="15" spans="1:25" ht="24.75" customHeight="1">
      <c r="A15" s="228"/>
      <c r="B15" s="1007"/>
      <c r="C15" s="1008"/>
      <c r="D15" s="1009"/>
      <c r="E15" s="1013"/>
      <c r="F15" s="1014"/>
      <c r="G15" s="1014"/>
      <c r="H15" s="1014"/>
      <c r="I15" s="1014"/>
      <c r="J15" s="1014"/>
      <c r="K15" s="1014"/>
      <c r="L15" s="1014"/>
      <c r="M15" s="1014"/>
      <c r="N15" s="1014"/>
      <c r="O15" s="1014"/>
      <c r="P15" s="1014"/>
      <c r="Q15" s="1014"/>
      <c r="R15" s="1014"/>
      <c r="S15" s="1014"/>
      <c r="T15" s="1014"/>
      <c r="U15" s="1014"/>
      <c r="V15" s="1014"/>
      <c r="W15" s="1014"/>
      <c r="X15" s="1014"/>
      <c r="Y15" s="228"/>
    </row>
    <row r="16" spans="1:25" ht="24.75" customHeight="1">
      <c r="A16" s="228"/>
      <c r="B16" s="1007"/>
      <c r="C16" s="1008"/>
      <c r="D16" s="1009"/>
      <c r="E16" s="1013"/>
      <c r="F16" s="1014"/>
      <c r="G16" s="1014"/>
      <c r="H16" s="1014"/>
      <c r="I16" s="1014"/>
      <c r="J16" s="1014"/>
      <c r="K16" s="1014"/>
      <c r="L16" s="1014"/>
      <c r="M16" s="1014"/>
      <c r="N16" s="1014"/>
      <c r="O16" s="1014"/>
      <c r="P16" s="1014"/>
      <c r="Q16" s="1014"/>
      <c r="R16" s="1014"/>
      <c r="S16" s="1014"/>
      <c r="T16" s="1014"/>
      <c r="U16" s="1014"/>
      <c r="V16" s="1014"/>
      <c r="W16" s="1014"/>
      <c r="X16" s="1014"/>
      <c r="Y16" s="228"/>
    </row>
    <row r="17" spans="1:25" ht="24.75" customHeight="1">
      <c r="A17" s="228"/>
      <c r="B17" s="1007"/>
      <c r="C17" s="1008"/>
      <c r="D17" s="1009"/>
      <c r="E17" s="1013"/>
      <c r="F17" s="1014"/>
      <c r="G17" s="1014"/>
      <c r="H17" s="1014"/>
      <c r="I17" s="1014"/>
      <c r="J17" s="1014"/>
      <c r="K17" s="1014"/>
      <c r="L17" s="1014"/>
      <c r="M17" s="1014"/>
      <c r="N17" s="1014"/>
      <c r="O17" s="1014"/>
      <c r="P17" s="1014"/>
      <c r="Q17" s="1014"/>
      <c r="R17" s="1014"/>
      <c r="S17" s="1014"/>
      <c r="T17" s="1014"/>
      <c r="U17" s="1014"/>
      <c r="V17" s="1014"/>
      <c r="W17" s="1014"/>
      <c r="X17" s="1014"/>
      <c r="Y17" s="228"/>
    </row>
    <row r="18" spans="1:25" ht="24.75" customHeight="1">
      <c r="A18" s="228"/>
      <c r="B18" s="1007"/>
      <c r="C18" s="1008"/>
      <c r="D18" s="1009"/>
      <c r="E18" s="1013"/>
      <c r="F18" s="1014"/>
      <c r="G18" s="1014"/>
      <c r="H18" s="1014"/>
      <c r="I18" s="1014"/>
      <c r="J18" s="1014"/>
      <c r="K18" s="1014"/>
      <c r="L18" s="1014"/>
      <c r="M18" s="1014"/>
      <c r="N18" s="1014"/>
      <c r="O18" s="1014"/>
      <c r="P18" s="1014"/>
      <c r="Q18" s="1014"/>
      <c r="R18" s="1014"/>
      <c r="S18" s="1014"/>
      <c r="T18" s="1014"/>
      <c r="U18" s="1014"/>
      <c r="V18" s="1014"/>
      <c r="W18" s="1014"/>
      <c r="X18" s="1014"/>
      <c r="Y18" s="228"/>
    </row>
    <row r="19" spans="1:25" ht="24.75" customHeight="1">
      <c r="A19" s="228"/>
      <c r="B19" s="1007"/>
      <c r="C19" s="1008"/>
      <c r="D19" s="1009"/>
      <c r="E19" s="1013"/>
      <c r="F19" s="1014"/>
      <c r="G19" s="1014"/>
      <c r="H19" s="1014"/>
      <c r="I19" s="1014"/>
      <c r="J19" s="1014"/>
      <c r="K19" s="1014"/>
      <c r="L19" s="1014"/>
      <c r="M19" s="1014"/>
      <c r="N19" s="1014"/>
      <c r="O19" s="1014"/>
      <c r="P19" s="1014"/>
      <c r="Q19" s="1014"/>
      <c r="R19" s="1014"/>
      <c r="S19" s="1014"/>
      <c r="T19" s="1014"/>
      <c r="U19" s="1014"/>
      <c r="V19" s="1014"/>
      <c r="W19" s="1014"/>
      <c r="X19" s="1014"/>
      <c r="Y19" s="228"/>
    </row>
    <row r="20" spans="1:25" ht="24.75" customHeight="1">
      <c r="A20" s="228"/>
      <c r="B20" s="1007"/>
      <c r="C20" s="1008"/>
      <c r="D20" s="1009"/>
      <c r="E20" s="1013"/>
      <c r="F20" s="1014"/>
      <c r="G20" s="1014"/>
      <c r="H20" s="1014"/>
      <c r="I20" s="1014"/>
      <c r="J20" s="1014"/>
      <c r="K20" s="1014"/>
      <c r="L20" s="1014"/>
      <c r="M20" s="1014"/>
      <c r="N20" s="1014"/>
      <c r="O20" s="1014"/>
      <c r="P20" s="1014"/>
      <c r="Q20" s="1014"/>
      <c r="R20" s="1014"/>
      <c r="S20" s="1014"/>
      <c r="T20" s="1014"/>
      <c r="U20" s="1014"/>
      <c r="V20" s="1014"/>
      <c r="W20" s="1014"/>
      <c r="X20" s="1014"/>
      <c r="Y20" s="228"/>
    </row>
    <row r="21" spans="1:25" ht="24.75" customHeight="1">
      <c r="A21" s="228"/>
      <c r="B21" s="1007"/>
      <c r="C21" s="1008"/>
      <c r="D21" s="1009"/>
      <c r="E21" s="1013"/>
      <c r="F21" s="1014"/>
      <c r="G21" s="1014"/>
      <c r="H21" s="1014"/>
      <c r="I21" s="1014"/>
      <c r="J21" s="1014"/>
      <c r="K21" s="1014"/>
      <c r="L21" s="1014"/>
      <c r="M21" s="1014"/>
      <c r="N21" s="1014"/>
      <c r="O21" s="1014"/>
      <c r="P21" s="1014"/>
      <c r="Q21" s="1014"/>
      <c r="R21" s="1014"/>
      <c r="S21" s="1014"/>
      <c r="T21" s="1014"/>
      <c r="U21" s="1014"/>
      <c r="V21" s="1014"/>
      <c r="W21" s="1014"/>
      <c r="X21" s="1014"/>
      <c r="Y21" s="228"/>
    </row>
    <row r="22" spans="1:25" ht="24.75" customHeight="1">
      <c r="A22" s="228"/>
      <c r="B22" s="1010"/>
      <c r="C22" s="1011"/>
      <c r="D22" s="1012"/>
      <c r="E22" s="1013"/>
      <c r="F22" s="1014"/>
      <c r="G22" s="1014"/>
      <c r="H22" s="1014"/>
      <c r="I22" s="1014"/>
      <c r="J22" s="1014"/>
      <c r="K22" s="1014"/>
      <c r="L22" s="1014"/>
      <c r="M22" s="1014"/>
      <c r="N22" s="1014"/>
      <c r="O22" s="1014"/>
      <c r="P22" s="1014"/>
      <c r="Q22" s="1014"/>
      <c r="R22" s="1014"/>
      <c r="S22" s="1014"/>
      <c r="T22" s="1014"/>
      <c r="U22" s="1014"/>
      <c r="V22" s="1014"/>
      <c r="W22" s="1014"/>
      <c r="X22" s="1014"/>
      <c r="Y22" s="228"/>
    </row>
    <row r="23" spans="1:23" ht="24.75" customHeight="1">
      <c r="A23" s="232"/>
      <c r="B23" s="233"/>
      <c r="C23" s="232"/>
      <c r="D23" s="234"/>
      <c r="J23" s="234"/>
      <c r="K23" s="234"/>
      <c r="L23" s="234"/>
      <c r="M23" s="234"/>
      <c r="N23" s="234"/>
      <c r="O23" s="234"/>
      <c r="P23" s="234"/>
      <c r="Q23" s="234"/>
      <c r="R23" s="232"/>
      <c r="S23" s="232"/>
      <c r="T23" s="232"/>
      <c r="U23" s="232"/>
      <c r="V23" s="232"/>
      <c r="W23" s="232"/>
    </row>
    <row r="24" spans="1:28" ht="9.75" customHeight="1">
      <c r="A24" s="232"/>
      <c r="B24" s="234"/>
      <c r="C24" s="232"/>
      <c r="D24" s="234"/>
      <c r="J24" s="234"/>
      <c r="K24" s="234"/>
      <c r="L24" s="234"/>
      <c r="M24" s="234"/>
      <c r="N24" s="234"/>
      <c r="O24" s="234"/>
      <c r="P24" s="234"/>
      <c r="Q24" s="234"/>
      <c r="R24" s="232"/>
      <c r="S24" s="232"/>
      <c r="T24" s="232"/>
      <c r="U24" s="232"/>
      <c r="V24" s="232"/>
      <c r="W24" s="232"/>
      <c r="X24" s="232"/>
      <c r="Y24" s="232"/>
      <c r="Z24" s="232"/>
      <c r="AA24" s="232"/>
      <c r="AB24" s="232"/>
    </row>
    <row r="25" spans="1:28" ht="24.75" customHeight="1">
      <c r="A25" s="232"/>
      <c r="B25" s="236"/>
      <c r="C25" s="232"/>
      <c r="D25" s="236"/>
      <c r="J25" s="236"/>
      <c r="K25" s="236"/>
      <c r="L25" s="236"/>
      <c r="M25" s="236"/>
      <c r="N25" s="236"/>
      <c r="O25" s="236"/>
      <c r="P25" s="236"/>
      <c r="Q25" s="236"/>
      <c r="R25" s="236"/>
      <c r="S25" s="236"/>
      <c r="T25" s="232"/>
      <c r="U25" s="237"/>
      <c r="V25" s="232"/>
      <c r="W25" s="232"/>
      <c r="X25" s="232"/>
      <c r="Y25" s="238"/>
      <c r="Z25" s="232"/>
      <c r="AA25" s="232"/>
      <c r="AB25" s="232"/>
    </row>
    <row r="26" spans="1:28" ht="24.75" customHeight="1">
      <c r="A26" s="232"/>
      <c r="B26" s="234"/>
      <c r="C26" s="232"/>
      <c r="D26" s="234"/>
      <c r="J26" s="234"/>
      <c r="K26" s="234"/>
      <c r="L26" s="234"/>
      <c r="M26" s="234"/>
      <c r="N26" s="234"/>
      <c r="O26" s="234"/>
      <c r="P26" s="234"/>
      <c r="Q26" s="234"/>
      <c r="R26" s="232"/>
      <c r="S26" s="232"/>
      <c r="T26" s="232"/>
      <c r="U26" s="237"/>
      <c r="V26" s="238"/>
      <c r="W26" s="238"/>
      <c r="X26" s="238"/>
      <c r="Y26" s="238"/>
      <c r="Z26" s="232"/>
      <c r="AA26" s="232"/>
      <c r="AB26" s="232"/>
    </row>
    <row r="27" spans="1:28" ht="24.75" customHeight="1">
      <c r="A27" s="232"/>
      <c r="B27" s="234"/>
      <c r="C27" s="232"/>
      <c r="D27" s="234"/>
      <c r="J27" s="234"/>
      <c r="K27" s="234"/>
      <c r="L27" s="234"/>
      <c r="M27" s="234"/>
      <c r="N27" s="234"/>
      <c r="O27" s="234"/>
      <c r="P27" s="234"/>
      <c r="Q27" s="234"/>
      <c r="R27" s="232"/>
      <c r="S27" s="232"/>
      <c r="T27" s="232"/>
      <c r="U27" s="232"/>
      <c r="V27" s="232"/>
      <c r="W27" s="232"/>
      <c r="X27" s="232"/>
      <c r="Y27" s="232"/>
      <c r="Z27" s="232"/>
      <c r="AA27" s="232"/>
      <c r="AB27" s="232"/>
    </row>
    <row r="28" spans="1:28" ht="24.75" customHeight="1">
      <c r="A28" s="232"/>
      <c r="B28" s="234"/>
      <c r="C28" s="232"/>
      <c r="D28" s="234"/>
      <c r="J28" s="234"/>
      <c r="K28" s="234"/>
      <c r="L28" s="234"/>
      <c r="M28" s="234"/>
      <c r="N28" s="234"/>
      <c r="O28" s="234"/>
      <c r="P28" s="234"/>
      <c r="Q28" s="234"/>
      <c r="R28" s="232"/>
      <c r="S28" s="232"/>
      <c r="T28" s="232"/>
      <c r="U28" s="232"/>
      <c r="V28" s="232"/>
      <c r="W28" s="232"/>
      <c r="X28" s="232"/>
      <c r="Y28" s="232"/>
      <c r="Z28" s="232"/>
      <c r="AA28" s="232"/>
      <c r="AB28" s="232"/>
    </row>
    <row r="29" ht="24.75" customHeight="1"/>
    <row r="30" ht="24.75" customHeight="1"/>
    <row r="32" ht="27" customHeight="1"/>
    <row r="33" ht="28.5" customHeight="1"/>
    <row r="34" ht="15.75" customHeight="1"/>
    <row r="118" spans="1:5" ht="13.5">
      <c r="A118" s="522"/>
      <c r="B118" s="523"/>
      <c r="C118" s="522"/>
      <c r="D118" s="523"/>
      <c r="E118" s="524"/>
    </row>
    <row r="119" spans="1:5" ht="13.5">
      <c r="A119" s="522"/>
      <c r="B119" s="523"/>
      <c r="C119" s="522"/>
      <c r="D119" s="523"/>
      <c r="E119" s="524"/>
    </row>
    <row r="120" spans="1:5" ht="13.5">
      <c r="A120" s="522"/>
      <c r="B120" s="523"/>
      <c r="C120" s="522"/>
      <c r="D120" s="523"/>
      <c r="E120" s="524"/>
    </row>
    <row r="121" spans="1:5" ht="13.5">
      <c r="A121" s="522"/>
      <c r="B121" s="523"/>
      <c r="C121" s="522"/>
      <c r="D121" s="523"/>
      <c r="E121" s="524"/>
    </row>
    <row r="122" spans="1:5" ht="13.5">
      <c r="A122" s="522"/>
      <c r="B122" s="523"/>
      <c r="C122" s="522"/>
      <c r="D122" s="523"/>
      <c r="E122" s="524"/>
    </row>
    <row r="123" spans="1:5" ht="13.5">
      <c r="A123" s="522"/>
      <c r="B123" s="523"/>
      <c r="C123" s="522"/>
      <c r="D123" s="523"/>
      <c r="E123" s="524"/>
    </row>
    <row r="124" spans="1:5" ht="13.5">
      <c r="A124" s="522"/>
      <c r="B124" s="523"/>
      <c r="C124" s="522"/>
      <c r="D124" s="523"/>
      <c r="E124" s="524"/>
    </row>
    <row r="125" spans="1:5" ht="13.5">
      <c r="A125" s="522"/>
      <c r="B125" s="523"/>
      <c r="C125" s="522"/>
      <c r="D125" s="523"/>
      <c r="E125" s="524"/>
    </row>
    <row r="126" spans="1:5" ht="13.5">
      <c r="A126" s="522"/>
      <c r="B126" s="523"/>
      <c r="C126" s="522"/>
      <c r="D126" s="523"/>
      <c r="E126" s="524"/>
    </row>
    <row r="127" spans="1:5" ht="13.5">
      <c r="A127" s="525"/>
      <c r="B127" s="526"/>
      <c r="C127" s="525"/>
      <c r="D127" s="526"/>
      <c r="E127" s="527"/>
    </row>
  </sheetData>
  <sheetProtection/>
  <mergeCells count="22">
    <mergeCell ref="E22:X22"/>
    <mergeCell ref="E13:X13"/>
    <mergeCell ref="E14:X14"/>
    <mergeCell ref="E19:X19"/>
    <mergeCell ref="E20:X20"/>
    <mergeCell ref="E15:X15"/>
    <mergeCell ref="E8:X8"/>
    <mergeCell ref="E9:X9"/>
    <mergeCell ref="E10:X10"/>
    <mergeCell ref="E11:X11"/>
    <mergeCell ref="E12:X12"/>
    <mergeCell ref="E21:X21"/>
    <mergeCell ref="A1:X1"/>
    <mergeCell ref="B3:D22"/>
    <mergeCell ref="E16:X16"/>
    <mergeCell ref="E17:X17"/>
    <mergeCell ref="E18:X18"/>
    <mergeCell ref="E3:X3"/>
    <mergeCell ref="E4:X4"/>
    <mergeCell ref="E5:X5"/>
    <mergeCell ref="E6:X6"/>
    <mergeCell ref="E7:X7"/>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R187"/>
  <sheetViews>
    <sheetView view="pageBreakPreview" zoomScaleSheetLayoutView="100" zoomScalePageLayoutView="0" workbookViewId="0" topLeftCell="A183">
      <selection activeCell="A185" sqref="A184:IV187"/>
    </sheetView>
  </sheetViews>
  <sheetFormatPr defaultColWidth="9.00390625" defaultRowHeight="19.5" customHeight="1"/>
  <cols>
    <col min="1" max="1" width="23.625" style="297" customWidth="1"/>
    <col min="2" max="2" width="68.25390625" style="297" customWidth="1"/>
    <col min="3" max="3" width="4.125" style="298" customWidth="1"/>
    <col min="4" max="4" width="15.625" style="299" customWidth="1"/>
    <col min="5" max="5" width="24.625" style="297" customWidth="1"/>
    <col min="6" max="21" width="9.00390625" style="240" customWidth="1"/>
    <col min="22" max="22" width="10.25390625" style="240" customWidth="1"/>
    <col min="23" max="16384" width="9.00390625" style="240" customWidth="1"/>
  </cols>
  <sheetData>
    <row r="1" spans="1:5" ht="30" customHeight="1" thickBot="1">
      <c r="A1" s="1057" t="s">
        <v>146</v>
      </c>
      <c r="B1" s="1058"/>
      <c r="C1" s="1058"/>
      <c r="D1" s="1058"/>
      <c r="E1" s="1059"/>
    </row>
    <row r="2" spans="1:5" s="241" customFormat="1" ht="70.5" customHeight="1" thickBot="1" thickTop="1">
      <c r="A2" s="1060" t="s">
        <v>147</v>
      </c>
      <c r="B2" s="1061"/>
      <c r="C2" s="1061"/>
      <c r="D2" s="1061"/>
      <c r="E2" s="1062"/>
    </row>
    <row r="3" spans="1:5" ht="9.75" customHeight="1" thickBot="1" thickTop="1">
      <c r="A3" s="242"/>
      <c r="B3" s="243"/>
      <c r="C3" s="244"/>
      <c r="D3" s="245"/>
      <c r="E3" s="246"/>
    </row>
    <row r="4" spans="1:18" ht="32.25" customHeight="1" thickBot="1" thickTop="1">
      <c r="A4" s="1063" t="s">
        <v>148</v>
      </c>
      <c r="B4" s="1064"/>
      <c r="C4" s="1064"/>
      <c r="D4" s="1064"/>
      <c r="E4" s="1065"/>
      <c r="R4" s="240" t="s">
        <v>885</v>
      </c>
    </row>
    <row r="5" spans="1:5" ht="9.75" customHeight="1" thickTop="1">
      <c r="A5" s="247"/>
      <c r="B5" s="248"/>
      <c r="C5" s="249"/>
      <c r="D5" s="250"/>
      <c r="E5" s="251"/>
    </row>
    <row r="6" spans="1:5" s="252" customFormat="1" ht="30" customHeight="1">
      <c r="A6" s="1066" t="s">
        <v>460</v>
      </c>
      <c r="B6" s="1067"/>
      <c r="C6" s="1067"/>
      <c r="D6" s="1067"/>
      <c r="E6" s="1068"/>
    </row>
    <row r="7" spans="1:5" s="252" customFormat="1" ht="19.5" customHeight="1">
      <c r="A7" s="253" t="s">
        <v>312</v>
      </c>
      <c r="B7" s="253" t="s">
        <v>149</v>
      </c>
      <c r="C7" s="1046" t="s">
        <v>315</v>
      </c>
      <c r="D7" s="1047"/>
      <c r="E7" s="254"/>
    </row>
    <row r="8" spans="1:5" s="257" customFormat="1" ht="45" customHeight="1">
      <c r="A8" s="1037" t="s">
        <v>677</v>
      </c>
      <c r="B8" s="274" t="s">
        <v>600</v>
      </c>
      <c r="C8" s="272" t="s">
        <v>78</v>
      </c>
      <c r="D8" s="273" t="s">
        <v>82</v>
      </c>
      <c r="E8" s="274" t="s">
        <v>601</v>
      </c>
    </row>
    <row r="9" spans="1:5" s="257" customFormat="1" ht="20.25" customHeight="1">
      <c r="A9" s="1038"/>
      <c r="B9" s="274" t="s">
        <v>155</v>
      </c>
      <c r="C9" s="272" t="s">
        <v>78</v>
      </c>
      <c r="D9" s="273" t="s">
        <v>82</v>
      </c>
      <c r="E9" s="274"/>
    </row>
    <row r="10" spans="1:5" s="257" customFormat="1" ht="20.25" customHeight="1">
      <c r="A10" s="1038"/>
      <c r="B10" s="258" t="s">
        <v>156</v>
      </c>
      <c r="C10" s="272" t="s">
        <v>78</v>
      </c>
      <c r="D10" s="273" t="s">
        <v>82</v>
      </c>
      <c r="E10" s="258"/>
    </row>
    <row r="11" spans="1:5" s="257" customFormat="1" ht="34.5" customHeight="1">
      <c r="A11" s="361"/>
      <c r="B11" s="263" t="s">
        <v>84</v>
      </c>
      <c r="C11" s="264" t="s">
        <v>78</v>
      </c>
      <c r="D11" s="265" t="s">
        <v>82</v>
      </c>
      <c r="E11" s="263"/>
    </row>
    <row r="12" spans="1:5" s="257" customFormat="1" ht="19.5" customHeight="1">
      <c r="A12" s="360" t="s">
        <v>75</v>
      </c>
      <c r="B12" s="261" t="s">
        <v>76</v>
      </c>
      <c r="C12" s="255" t="s">
        <v>78</v>
      </c>
      <c r="D12" s="256" t="s">
        <v>150</v>
      </c>
      <c r="E12" s="1050"/>
    </row>
    <row r="13" spans="1:5" s="257" customFormat="1" ht="34.5" customHeight="1">
      <c r="A13" s="361"/>
      <c r="B13" s="258" t="s">
        <v>77</v>
      </c>
      <c r="C13" s="259" t="s">
        <v>78</v>
      </c>
      <c r="D13" s="260" t="s">
        <v>150</v>
      </c>
      <c r="E13" s="1051"/>
    </row>
    <row r="14" spans="1:5" s="257" customFormat="1" ht="19.5" customHeight="1">
      <c r="A14" s="1029" t="s">
        <v>79</v>
      </c>
      <c r="B14" s="261" t="s">
        <v>80</v>
      </c>
      <c r="C14" s="255" t="s">
        <v>78</v>
      </c>
      <c r="D14" s="262" t="s">
        <v>151</v>
      </c>
      <c r="E14" s="1050"/>
    </row>
    <row r="15" spans="1:5" s="257" customFormat="1" ht="19.5" customHeight="1">
      <c r="A15" s="1030"/>
      <c r="B15" s="263" t="s">
        <v>152</v>
      </c>
      <c r="C15" s="264" t="s">
        <v>78</v>
      </c>
      <c r="D15" s="265" t="s">
        <v>151</v>
      </c>
      <c r="E15" s="1051"/>
    </row>
    <row r="16" spans="1:5" s="257" customFormat="1" ht="75" customHeight="1">
      <c r="A16" s="362" t="s">
        <v>153</v>
      </c>
      <c r="B16" s="266" t="s">
        <v>81</v>
      </c>
      <c r="C16" s="267" t="s">
        <v>78</v>
      </c>
      <c r="D16" s="268" t="s">
        <v>154</v>
      </c>
      <c r="E16" s="266"/>
    </row>
    <row r="17" spans="1:5" s="257" customFormat="1" ht="33.75" customHeight="1">
      <c r="A17" s="448" t="s">
        <v>85</v>
      </c>
      <c r="B17" s="280" t="s">
        <v>602</v>
      </c>
      <c r="C17" s="292" t="s">
        <v>78</v>
      </c>
      <c r="D17" s="293" t="s">
        <v>82</v>
      </c>
      <c r="E17" s="280" t="s">
        <v>83</v>
      </c>
    </row>
    <row r="18" spans="1:5" s="257" customFormat="1" ht="20.25" customHeight="1">
      <c r="A18" s="449"/>
      <c r="B18" s="263" t="s">
        <v>603</v>
      </c>
      <c r="C18" s="264" t="s">
        <v>78</v>
      </c>
      <c r="D18" s="265" t="s">
        <v>154</v>
      </c>
      <c r="E18" s="263"/>
    </row>
    <row r="19" spans="1:5" s="257" customFormat="1" ht="20.25" customHeight="1">
      <c r="A19" s="360" t="s">
        <v>86</v>
      </c>
      <c r="B19" s="261" t="s">
        <v>157</v>
      </c>
      <c r="C19" s="255" t="s">
        <v>78</v>
      </c>
      <c r="D19" s="262" t="s">
        <v>87</v>
      </c>
      <c r="E19" s="261"/>
    </row>
    <row r="20" spans="1:5" s="276" customFormat="1" ht="34.5" customHeight="1">
      <c r="A20" s="365"/>
      <c r="B20" s="346" t="s">
        <v>158</v>
      </c>
      <c r="C20" s="347" t="s">
        <v>78</v>
      </c>
      <c r="D20" s="348" t="s">
        <v>154</v>
      </c>
      <c r="E20" s="275"/>
    </row>
    <row r="21" spans="1:5" s="257" customFormat="1" ht="19.5" customHeight="1">
      <c r="A21" s="364"/>
      <c r="B21" s="1052" t="s">
        <v>159</v>
      </c>
      <c r="C21" s="1053"/>
      <c r="D21" s="1053"/>
      <c r="E21" s="1054"/>
    </row>
    <row r="22" spans="1:5" s="257" customFormat="1" ht="20.25" customHeight="1">
      <c r="A22" s="364"/>
      <c r="B22" s="349" t="s">
        <v>88</v>
      </c>
      <c r="C22" s="272" t="s">
        <v>78</v>
      </c>
      <c r="D22" s="273" t="s">
        <v>89</v>
      </c>
      <c r="E22" s="274"/>
    </row>
    <row r="23" spans="1:5" s="257" customFormat="1" ht="20.25" customHeight="1">
      <c r="A23" s="364"/>
      <c r="B23" s="349" t="s">
        <v>90</v>
      </c>
      <c r="C23" s="272" t="s">
        <v>78</v>
      </c>
      <c r="D23" s="273" t="s">
        <v>89</v>
      </c>
      <c r="E23" s="274"/>
    </row>
    <row r="24" spans="1:5" s="257" customFormat="1" ht="20.25" customHeight="1">
      <c r="A24" s="364"/>
      <c r="B24" s="349" t="s">
        <v>91</v>
      </c>
      <c r="C24" s="272" t="s">
        <v>78</v>
      </c>
      <c r="D24" s="273" t="s">
        <v>160</v>
      </c>
      <c r="E24" s="274"/>
    </row>
    <row r="25" spans="1:5" s="257" customFormat="1" ht="20.25" customHeight="1">
      <c r="A25" s="364"/>
      <c r="B25" s="349" t="s">
        <v>92</v>
      </c>
      <c r="C25" s="272" t="s">
        <v>78</v>
      </c>
      <c r="D25" s="273" t="s">
        <v>160</v>
      </c>
      <c r="E25" s="274"/>
    </row>
    <row r="26" spans="1:5" s="257" customFormat="1" ht="34.5" customHeight="1">
      <c r="A26" s="364"/>
      <c r="B26" s="350" t="s">
        <v>93</v>
      </c>
      <c r="C26" s="272" t="s">
        <v>78</v>
      </c>
      <c r="D26" s="273" t="s">
        <v>160</v>
      </c>
      <c r="E26" s="274"/>
    </row>
    <row r="27" spans="1:5" s="257" customFormat="1" ht="20.25" customHeight="1">
      <c r="A27" s="364"/>
      <c r="B27" s="274" t="s">
        <v>604</v>
      </c>
      <c r="C27" s="272" t="s">
        <v>78</v>
      </c>
      <c r="D27" s="273" t="s">
        <v>89</v>
      </c>
      <c r="E27" s="274"/>
    </row>
    <row r="28" spans="1:5" s="257" customFormat="1" ht="20.25" customHeight="1">
      <c r="A28" s="364"/>
      <c r="B28" s="274" t="s">
        <v>605</v>
      </c>
      <c r="C28" s="272" t="s">
        <v>78</v>
      </c>
      <c r="D28" s="348" t="s">
        <v>82</v>
      </c>
      <c r="E28" s="274"/>
    </row>
    <row r="29" spans="1:5" s="276" customFormat="1" ht="18.75" customHeight="1">
      <c r="A29" s="365"/>
      <c r="B29" s="346" t="s">
        <v>161</v>
      </c>
      <c r="C29" s="450" t="s">
        <v>78</v>
      </c>
      <c r="D29" s="348" t="s">
        <v>82</v>
      </c>
      <c r="E29" s="351" t="s">
        <v>162</v>
      </c>
    </row>
    <row r="30" spans="1:5" s="276" customFormat="1" ht="18.75" customHeight="1">
      <c r="A30" s="365"/>
      <c r="B30" s="346" t="s">
        <v>163</v>
      </c>
      <c r="C30" s="450" t="s">
        <v>78</v>
      </c>
      <c r="D30" s="348" t="s">
        <v>82</v>
      </c>
      <c r="E30" s="351" t="s">
        <v>162</v>
      </c>
    </row>
    <row r="31" spans="1:5" s="257" customFormat="1" ht="20.25" customHeight="1">
      <c r="A31" s="361"/>
      <c r="B31" s="263" t="s">
        <v>164</v>
      </c>
      <c r="C31" s="264" t="s">
        <v>78</v>
      </c>
      <c r="D31" s="265" t="s">
        <v>94</v>
      </c>
      <c r="E31" s="263"/>
    </row>
    <row r="32" spans="1:5" s="257" customFormat="1" ht="27" customHeight="1">
      <c r="A32" s="362" t="s">
        <v>95</v>
      </c>
      <c r="B32" s="261" t="s">
        <v>96</v>
      </c>
      <c r="C32" s="255" t="s">
        <v>78</v>
      </c>
      <c r="D32" s="277" t="s">
        <v>82</v>
      </c>
      <c r="E32" s="261"/>
    </row>
    <row r="33" spans="1:5" s="257" customFormat="1" ht="28.5" customHeight="1">
      <c r="A33" s="364"/>
      <c r="B33" s="274" t="s">
        <v>165</v>
      </c>
      <c r="C33" s="272" t="s">
        <v>78</v>
      </c>
      <c r="D33" s="278" t="s">
        <v>154</v>
      </c>
      <c r="E33" s="274"/>
    </row>
    <row r="34" spans="1:5" s="257" customFormat="1" ht="15.75" customHeight="1">
      <c r="A34" s="364"/>
      <c r="B34" s="352" t="s">
        <v>167</v>
      </c>
      <c r="C34" s="353" t="s">
        <v>78</v>
      </c>
      <c r="D34" s="354" t="s">
        <v>204</v>
      </c>
      <c r="E34" s="269"/>
    </row>
    <row r="35" spans="1:5" s="257" customFormat="1" ht="87.75" customHeight="1">
      <c r="A35" s="363"/>
      <c r="B35" s="541" t="s">
        <v>730</v>
      </c>
      <c r="C35" s="272" t="s">
        <v>78</v>
      </c>
      <c r="D35" s="278" t="s">
        <v>168</v>
      </c>
      <c r="E35" s="269"/>
    </row>
    <row r="36" spans="1:5" s="257" customFormat="1" ht="19.5" customHeight="1">
      <c r="A36" s="363"/>
      <c r="B36" s="269" t="s">
        <v>97</v>
      </c>
      <c r="C36" s="272" t="s">
        <v>78</v>
      </c>
      <c r="D36" s="273" t="s">
        <v>82</v>
      </c>
      <c r="E36" s="269"/>
    </row>
    <row r="37" spans="1:5" s="257" customFormat="1" ht="19.5" customHeight="1">
      <c r="A37" s="364"/>
      <c r="B37" s="274" t="s">
        <v>98</v>
      </c>
      <c r="C37" s="272" t="s">
        <v>78</v>
      </c>
      <c r="D37" s="278" t="s">
        <v>154</v>
      </c>
      <c r="E37" s="274"/>
    </row>
    <row r="38" spans="1:5" s="257" customFormat="1" ht="19.5" customHeight="1">
      <c r="A38" s="361"/>
      <c r="B38" s="263" t="s">
        <v>99</v>
      </c>
      <c r="C38" s="264" t="s">
        <v>78</v>
      </c>
      <c r="D38" s="265" t="s">
        <v>154</v>
      </c>
      <c r="E38" s="263"/>
    </row>
    <row r="39" spans="1:5" s="358" customFormat="1" ht="33" customHeight="1">
      <c r="A39" s="376" t="s">
        <v>461</v>
      </c>
      <c r="B39" s="377" t="s">
        <v>607</v>
      </c>
      <c r="C39" s="272" t="s">
        <v>78</v>
      </c>
      <c r="D39" s="278" t="s">
        <v>154</v>
      </c>
      <c r="E39" s="377"/>
    </row>
    <row r="40" spans="1:5" s="358" customFormat="1" ht="18" customHeight="1">
      <c r="A40" s="378"/>
      <c r="B40" s="379" t="s">
        <v>230</v>
      </c>
      <c r="C40" s="272" t="s">
        <v>78</v>
      </c>
      <c r="D40" s="278" t="s">
        <v>154</v>
      </c>
      <c r="E40" s="379"/>
    </row>
    <row r="41" spans="1:5" s="358" customFormat="1" ht="18" customHeight="1">
      <c r="A41" s="374"/>
      <c r="B41" s="379" t="s">
        <v>231</v>
      </c>
      <c r="C41" s="272" t="s">
        <v>78</v>
      </c>
      <c r="D41" s="278" t="s">
        <v>154</v>
      </c>
      <c r="E41" s="379"/>
    </row>
    <row r="42" spans="1:5" s="358" customFormat="1" ht="18" customHeight="1">
      <c r="A42" s="374"/>
      <c r="B42" s="379" t="s">
        <v>462</v>
      </c>
      <c r="C42" s="272" t="s">
        <v>78</v>
      </c>
      <c r="D42" s="278" t="s">
        <v>154</v>
      </c>
      <c r="E42" s="379"/>
    </row>
    <row r="43" spans="1:5" s="257" customFormat="1" ht="19.5" customHeight="1">
      <c r="A43" s="374"/>
      <c r="B43" s="274" t="s">
        <v>172</v>
      </c>
      <c r="C43" s="272" t="s">
        <v>78</v>
      </c>
      <c r="D43" s="273" t="s">
        <v>173</v>
      </c>
      <c r="E43" s="274"/>
    </row>
    <row r="44" spans="1:5" s="358" customFormat="1" ht="18" customHeight="1">
      <c r="A44" s="374"/>
      <c r="B44" s="379" t="s">
        <v>232</v>
      </c>
      <c r="C44" s="272" t="s">
        <v>78</v>
      </c>
      <c r="D44" s="278" t="s">
        <v>154</v>
      </c>
      <c r="E44" s="379"/>
    </row>
    <row r="45" spans="1:5" s="358" customFormat="1" ht="39.75" customHeight="1">
      <c r="A45" s="374"/>
      <c r="B45" s="379" t="s">
        <v>233</v>
      </c>
      <c r="C45" s="272" t="s">
        <v>78</v>
      </c>
      <c r="D45" s="278" t="s">
        <v>154</v>
      </c>
      <c r="E45" s="379"/>
    </row>
    <row r="46" spans="1:5" s="358" customFormat="1" ht="30.75" customHeight="1">
      <c r="A46" s="375"/>
      <c r="B46" s="380" t="s">
        <v>234</v>
      </c>
      <c r="C46" s="272" t="s">
        <v>78</v>
      </c>
      <c r="D46" s="278" t="s">
        <v>154</v>
      </c>
      <c r="E46" s="380"/>
    </row>
    <row r="47" spans="1:5" s="257" customFormat="1" ht="19.5" customHeight="1">
      <c r="A47" s="1048" t="s">
        <v>169</v>
      </c>
      <c r="B47" s="261" t="s">
        <v>100</v>
      </c>
      <c r="C47" s="255" t="s">
        <v>78</v>
      </c>
      <c r="D47" s="262" t="s">
        <v>154</v>
      </c>
      <c r="E47" s="261"/>
    </row>
    <row r="48" spans="1:5" s="257" customFormat="1" ht="19.5" customHeight="1">
      <c r="A48" s="1055"/>
      <c r="B48" s="258" t="s">
        <v>170</v>
      </c>
      <c r="C48" s="259" t="s">
        <v>78</v>
      </c>
      <c r="D48" s="279" t="s">
        <v>171</v>
      </c>
      <c r="E48" s="258"/>
    </row>
    <row r="49" spans="1:5" s="257" customFormat="1" ht="19.5" customHeight="1">
      <c r="A49" s="1056"/>
      <c r="B49" s="263" t="s">
        <v>172</v>
      </c>
      <c r="C49" s="264" t="s">
        <v>78</v>
      </c>
      <c r="D49" s="265" t="s">
        <v>173</v>
      </c>
      <c r="E49" s="263"/>
    </row>
    <row r="50" spans="1:5" s="358" customFormat="1" ht="18" customHeight="1">
      <c r="A50" s="381" t="s">
        <v>220</v>
      </c>
      <c r="B50" s="382" t="s">
        <v>221</v>
      </c>
      <c r="C50" s="272" t="s">
        <v>78</v>
      </c>
      <c r="D50" s="278" t="s">
        <v>154</v>
      </c>
      <c r="E50" s="377"/>
    </row>
    <row r="51" spans="1:5" s="358" customFormat="1" ht="18" customHeight="1">
      <c r="A51" s="378"/>
      <c r="B51" s="379" t="s">
        <v>222</v>
      </c>
      <c r="C51" s="272" t="s">
        <v>78</v>
      </c>
      <c r="D51" s="278" t="s">
        <v>154</v>
      </c>
      <c r="E51" s="379"/>
    </row>
    <row r="52" spans="1:5" s="358" customFormat="1" ht="18" customHeight="1">
      <c r="A52" s="383"/>
      <c r="B52" s="379" t="s">
        <v>223</v>
      </c>
      <c r="C52" s="272" t="s">
        <v>78</v>
      </c>
      <c r="D52" s="278" t="s">
        <v>154</v>
      </c>
      <c r="E52" s="379"/>
    </row>
    <row r="53" spans="1:5" s="358" customFormat="1" ht="18" customHeight="1">
      <c r="A53" s="367"/>
      <c r="B53" s="294" t="s">
        <v>224</v>
      </c>
      <c r="C53" s="272" t="s">
        <v>78</v>
      </c>
      <c r="D53" s="278" t="s">
        <v>154</v>
      </c>
      <c r="E53" s="380"/>
    </row>
    <row r="54" spans="1:5" s="257" customFormat="1" ht="20.25" customHeight="1">
      <c r="A54" s="366" t="s">
        <v>174</v>
      </c>
      <c r="B54" s="266" t="s">
        <v>175</v>
      </c>
      <c r="C54" s="267" t="s">
        <v>78</v>
      </c>
      <c r="D54" s="268" t="s">
        <v>82</v>
      </c>
      <c r="E54" s="266"/>
    </row>
    <row r="55" spans="1:5" s="257" customFormat="1" ht="20.25" customHeight="1">
      <c r="A55" s="1029" t="s">
        <v>463</v>
      </c>
      <c r="B55" s="280" t="s">
        <v>177</v>
      </c>
      <c r="C55" s="259" t="s">
        <v>78</v>
      </c>
      <c r="D55" s="355" t="s">
        <v>154</v>
      </c>
      <c r="E55" s="280"/>
    </row>
    <row r="56" spans="1:5" s="257" customFormat="1" ht="33.75" customHeight="1">
      <c r="A56" s="1030"/>
      <c r="B56" s="263" t="s">
        <v>178</v>
      </c>
      <c r="C56" s="264" t="s">
        <v>78</v>
      </c>
      <c r="D56" s="356" t="s">
        <v>154</v>
      </c>
      <c r="E56" s="263"/>
    </row>
    <row r="57" spans="1:5" s="257" customFormat="1" ht="31.5" customHeight="1">
      <c r="A57" s="542" t="s">
        <v>731</v>
      </c>
      <c r="B57" s="280" t="s">
        <v>177</v>
      </c>
      <c r="C57" s="292" t="s">
        <v>78</v>
      </c>
      <c r="D57" s="359" t="s">
        <v>154</v>
      </c>
      <c r="E57" s="280"/>
    </row>
    <row r="58" spans="1:5" s="257" customFormat="1" ht="45" customHeight="1">
      <c r="A58" s="364"/>
      <c r="B58" s="274" t="s">
        <v>179</v>
      </c>
      <c r="C58" s="272" t="s">
        <v>78</v>
      </c>
      <c r="D58" s="278" t="s">
        <v>154</v>
      </c>
      <c r="E58" s="274"/>
    </row>
    <row r="59" spans="1:5" s="257" customFormat="1" ht="18" customHeight="1">
      <c r="A59" s="361"/>
      <c r="B59" s="370" t="s">
        <v>180</v>
      </c>
      <c r="C59" s="371" t="s">
        <v>78</v>
      </c>
      <c r="D59" s="372" t="s">
        <v>154</v>
      </c>
      <c r="E59" s="373"/>
    </row>
    <row r="60" spans="1:5" s="257" customFormat="1" ht="32.25" customHeight="1">
      <c r="A60" s="542" t="s">
        <v>703</v>
      </c>
      <c r="B60" s="543" t="s">
        <v>177</v>
      </c>
      <c r="C60" s="545" t="s">
        <v>78</v>
      </c>
      <c r="D60" s="546" t="s">
        <v>154</v>
      </c>
      <c r="E60" s="280" t="s">
        <v>189</v>
      </c>
    </row>
    <row r="61" spans="1:5" s="257" customFormat="1" ht="45" customHeight="1">
      <c r="A61" s="537"/>
      <c r="B61" s="544" t="s">
        <v>925</v>
      </c>
      <c r="C61" s="547" t="s">
        <v>78</v>
      </c>
      <c r="D61" s="548" t="s">
        <v>154</v>
      </c>
      <c r="E61" s="274"/>
    </row>
    <row r="62" spans="1:5" s="257" customFormat="1" ht="45" customHeight="1">
      <c r="A62" s="537"/>
      <c r="B62" s="544" t="s">
        <v>926</v>
      </c>
      <c r="C62" s="547" t="s">
        <v>78</v>
      </c>
      <c r="D62" s="548" t="s">
        <v>154</v>
      </c>
      <c r="E62" s="274"/>
    </row>
    <row r="63" spans="1:5" s="257" customFormat="1" ht="20.25" customHeight="1">
      <c r="A63" s="360" t="s">
        <v>181</v>
      </c>
      <c r="B63" s="261" t="s">
        <v>182</v>
      </c>
      <c r="C63" s="255" t="s">
        <v>78</v>
      </c>
      <c r="D63" s="262" t="s">
        <v>82</v>
      </c>
      <c r="E63" s="261"/>
    </row>
    <row r="64" spans="1:5" s="257" customFormat="1" ht="20.25" customHeight="1">
      <c r="A64" s="364"/>
      <c r="B64" s="274" t="s">
        <v>183</v>
      </c>
      <c r="C64" s="272" t="s">
        <v>78</v>
      </c>
      <c r="D64" s="273" t="s">
        <v>82</v>
      </c>
      <c r="E64" s="274"/>
    </row>
    <row r="65" spans="1:5" s="257" customFormat="1" ht="20.25" customHeight="1">
      <c r="A65" s="364"/>
      <c r="B65" s="274" t="s">
        <v>927</v>
      </c>
      <c r="C65" s="272" t="s">
        <v>928</v>
      </c>
      <c r="D65" s="273" t="s">
        <v>154</v>
      </c>
      <c r="E65" s="274"/>
    </row>
    <row r="66" spans="1:5" s="257" customFormat="1" ht="20.25" customHeight="1">
      <c r="A66" s="364"/>
      <c r="B66" s="274" t="s">
        <v>180</v>
      </c>
      <c r="C66" s="272" t="s">
        <v>78</v>
      </c>
      <c r="D66" s="273" t="s">
        <v>82</v>
      </c>
      <c r="E66" s="274"/>
    </row>
    <row r="67" spans="1:5" s="257" customFormat="1" ht="65.25" customHeight="1">
      <c r="A67" s="364"/>
      <c r="B67" s="274" t="s">
        <v>101</v>
      </c>
      <c r="C67" s="272" t="s">
        <v>78</v>
      </c>
      <c r="D67" s="273" t="s">
        <v>82</v>
      </c>
      <c r="E67" s="274"/>
    </row>
    <row r="68" spans="1:5" s="257" customFormat="1" ht="20.25" customHeight="1">
      <c r="A68" s="361"/>
      <c r="B68" s="263" t="s">
        <v>102</v>
      </c>
      <c r="C68" s="264" t="s">
        <v>78</v>
      </c>
      <c r="D68" s="265" t="s">
        <v>82</v>
      </c>
      <c r="E68" s="263"/>
    </row>
    <row r="69" spans="1:5" s="257" customFormat="1" ht="34.5" customHeight="1">
      <c r="A69" s="1027" t="s">
        <v>711</v>
      </c>
      <c r="B69" s="549" t="s">
        <v>712</v>
      </c>
      <c r="C69" s="550" t="s">
        <v>327</v>
      </c>
      <c r="D69" s="551" t="s">
        <v>154</v>
      </c>
      <c r="E69" s="261" t="s">
        <v>735</v>
      </c>
    </row>
    <row r="70" spans="1:12" s="257" customFormat="1" ht="60" customHeight="1">
      <c r="A70" s="1028"/>
      <c r="B70" s="541" t="s">
        <v>713</v>
      </c>
      <c r="C70" s="552" t="s">
        <v>78</v>
      </c>
      <c r="D70" s="553" t="s">
        <v>154</v>
      </c>
      <c r="E70" s="269"/>
      <c r="G70" s="281"/>
      <c r="H70" s="282"/>
      <c r="I70" s="283"/>
      <c r="J70" s="284"/>
      <c r="K70" s="285"/>
      <c r="L70" s="286"/>
    </row>
    <row r="71" spans="1:11" s="257" customFormat="1" ht="31.5" customHeight="1">
      <c r="A71" s="554"/>
      <c r="B71" s="555" t="s">
        <v>714</v>
      </c>
      <c r="C71" s="556" t="s">
        <v>78</v>
      </c>
      <c r="D71" s="557" t="s">
        <v>154</v>
      </c>
      <c r="E71" s="263"/>
      <c r="G71" s="281"/>
      <c r="H71" s="282"/>
      <c r="I71" s="283"/>
      <c r="J71" s="284"/>
      <c r="K71" s="285"/>
    </row>
    <row r="72" spans="1:5" s="257" customFormat="1" ht="34.5" customHeight="1">
      <c r="A72" s="1027" t="s">
        <v>715</v>
      </c>
      <c r="B72" s="549" t="s">
        <v>712</v>
      </c>
      <c r="C72" s="550" t="s">
        <v>327</v>
      </c>
      <c r="D72" s="551" t="s">
        <v>154</v>
      </c>
      <c r="E72" s="261" t="s">
        <v>735</v>
      </c>
    </row>
    <row r="73" spans="1:12" s="257" customFormat="1" ht="60" customHeight="1">
      <c r="A73" s="1028"/>
      <c r="B73" s="541" t="s">
        <v>713</v>
      </c>
      <c r="C73" s="552" t="s">
        <v>78</v>
      </c>
      <c r="D73" s="553" t="s">
        <v>154</v>
      </c>
      <c r="E73" s="269"/>
      <c r="G73" s="281"/>
      <c r="H73" s="282"/>
      <c r="I73" s="283"/>
      <c r="J73" s="284"/>
      <c r="K73" s="285"/>
      <c r="L73" s="286"/>
    </row>
    <row r="74" spans="1:11" s="257" customFormat="1" ht="31.5" customHeight="1">
      <c r="A74" s="558"/>
      <c r="B74" s="544" t="s">
        <v>714</v>
      </c>
      <c r="C74" s="556" t="s">
        <v>78</v>
      </c>
      <c r="D74" s="557" t="s">
        <v>154</v>
      </c>
      <c r="E74" s="263"/>
      <c r="G74" s="281"/>
      <c r="H74" s="282"/>
      <c r="I74" s="283"/>
      <c r="J74" s="284"/>
      <c r="K74" s="285"/>
    </row>
    <row r="75" spans="1:11" s="257" customFormat="1" ht="31.5" customHeight="1">
      <c r="A75" s="558"/>
      <c r="B75" s="541" t="s">
        <v>716</v>
      </c>
      <c r="C75" s="556" t="s">
        <v>78</v>
      </c>
      <c r="D75" s="557" t="s">
        <v>154</v>
      </c>
      <c r="E75" s="263"/>
      <c r="G75" s="281"/>
      <c r="H75" s="282"/>
      <c r="I75" s="283"/>
      <c r="J75" s="284"/>
      <c r="K75" s="285"/>
    </row>
    <row r="76" spans="1:11" s="257" customFormat="1" ht="31.5" customHeight="1">
      <c r="A76" s="554"/>
      <c r="B76" s="559" t="s">
        <v>717</v>
      </c>
      <c r="C76" s="556" t="s">
        <v>78</v>
      </c>
      <c r="D76" s="557" t="s">
        <v>154</v>
      </c>
      <c r="E76" s="263"/>
      <c r="G76" s="281"/>
      <c r="H76" s="282"/>
      <c r="I76" s="283"/>
      <c r="J76" s="284"/>
      <c r="K76" s="285"/>
    </row>
    <row r="77" spans="1:5" s="257" customFormat="1" ht="34.5" customHeight="1">
      <c r="A77" s="1029" t="s">
        <v>184</v>
      </c>
      <c r="B77" s="261" t="s">
        <v>185</v>
      </c>
      <c r="C77" s="255" t="s">
        <v>327</v>
      </c>
      <c r="D77" s="277" t="s">
        <v>154</v>
      </c>
      <c r="E77" s="261"/>
    </row>
    <row r="78" spans="1:12" s="257" customFormat="1" ht="20.25" customHeight="1">
      <c r="A78" s="1031"/>
      <c r="B78" s="269" t="s">
        <v>736</v>
      </c>
      <c r="C78" s="270" t="s">
        <v>78</v>
      </c>
      <c r="D78" s="271" t="s">
        <v>186</v>
      </c>
      <c r="E78" s="269"/>
      <c r="G78" s="281"/>
      <c r="H78" s="282"/>
      <c r="I78" s="283"/>
      <c r="J78" s="284"/>
      <c r="K78" s="285"/>
      <c r="L78" s="286"/>
    </row>
    <row r="79" spans="1:11" s="257" customFormat="1" ht="20.25" customHeight="1">
      <c r="A79" s="361"/>
      <c r="B79" s="263" t="s">
        <v>103</v>
      </c>
      <c r="C79" s="264" t="s">
        <v>78</v>
      </c>
      <c r="D79" s="265" t="s">
        <v>187</v>
      </c>
      <c r="E79" s="263"/>
      <c r="G79" s="281"/>
      <c r="H79" s="282"/>
      <c r="I79" s="283"/>
      <c r="J79" s="284"/>
      <c r="K79" s="285"/>
    </row>
    <row r="80" spans="1:11" s="257" customFormat="1" ht="60" customHeight="1">
      <c r="A80" s="366" t="s">
        <v>188</v>
      </c>
      <c r="B80" s="266" t="s">
        <v>608</v>
      </c>
      <c r="C80" s="267" t="s">
        <v>327</v>
      </c>
      <c r="D80" s="268" t="s">
        <v>154</v>
      </c>
      <c r="E80" s="266"/>
      <c r="G80" s="281"/>
      <c r="H80" s="282"/>
      <c r="I80" s="283"/>
      <c r="J80" s="284"/>
      <c r="K80" s="285"/>
    </row>
    <row r="81" spans="1:5" s="454" customFormat="1" ht="45" customHeight="1">
      <c r="A81" s="1020" t="s">
        <v>704</v>
      </c>
      <c r="B81" s="560" t="s">
        <v>705</v>
      </c>
      <c r="C81" s="561" t="s">
        <v>78</v>
      </c>
      <c r="D81" s="562" t="s">
        <v>154</v>
      </c>
      <c r="E81" s="1018"/>
    </row>
    <row r="82" spans="1:5" s="454" customFormat="1" ht="23.25" customHeight="1">
      <c r="A82" s="1021"/>
      <c r="B82" s="563" t="s">
        <v>706</v>
      </c>
      <c r="C82" s="564" t="s">
        <v>78</v>
      </c>
      <c r="D82" s="565" t="s">
        <v>154</v>
      </c>
      <c r="E82" s="1023"/>
    </row>
    <row r="83" spans="1:5" s="454" customFormat="1" ht="23.25" customHeight="1">
      <c r="A83" s="1022"/>
      <c r="B83" s="566" t="s">
        <v>707</v>
      </c>
      <c r="C83" s="564" t="s">
        <v>78</v>
      </c>
      <c r="D83" s="565" t="s">
        <v>154</v>
      </c>
      <c r="E83" s="1024"/>
    </row>
    <row r="84" spans="1:5" s="454" customFormat="1" ht="45" customHeight="1">
      <c r="A84" s="1020" t="s">
        <v>708</v>
      </c>
      <c r="B84" s="560" t="s">
        <v>709</v>
      </c>
      <c r="C84" s="561" t="s">
        <v>78</v>
      </c>
      <c r="D84" s="562" t="s">
        <v>154</v>
      </c>
      <c r="E84" s="1018"/>
    </row>
    <row r="85" spans="1:5" s="454" customFormat="1" ht="23.25" customHeight="1">
      <c r="A85" s="1021"/>
      <c r="B85" s="563" t="s">
        <v>710</v>
      </c>
      <c r="C85" s="564" t="s">
        <v>78</v>
      </c>
      <c r="D85" s="565" t="s">
        <v>154</v>
      </c>
      <c r="E85" s="1023"/>
    </row>
    <row r="86" spans="1:5" s="454" customFormat="1" ht="24" customHeight="1">
      <c r="A86" s="1036" t="s">
        <v>678</v>
      </c>
      <c r="B86" s="451" t="s">
        <v>609</v>
      </c>
      <c r="C86" s="452" t="s">
        <v>78</v>
      </c>
      <c r="D86" s="453" t="s">
        <v>154</v>
      </c>
      <c r="E86" s="1018" t="s">
        <v>737</v>
      </c>
    </row>
    <row r="87" spans="1:5" s="454" customFormat="1" ht="23.25" customHeight="1">
      <c r="A87" s="744"/>
      <c r="B87" s="455" t="s">
        <v>180</v>
      </c>
      <c r="C87" s="456" t="s">
        <v>78</v>
      </c>
      <c r="D87" s="457" t="s">
        <v>154</v>
      </c>
      <c r="E87" s="1024"/>
    </row>
    <row r="88" spans="1:5" s="454" customFormat="1" ht="20.25" customHeight="1">
      <c r="A88" s="1036" t="s">
        <v>679</v>
      </c>
      <c r="B88" s="451" t="s">
        <v>104</v>
      </c>
      <c r="C88" s="452" t="s">
        <v>78</v>
      </c>
      <c r="D88" s="453" t="s">
        <v>154</v>
      </c>
      <c r="E88" s="1018" t="s">
        <v>737</v>
      </c>
    </row>
    <row r="89" spans="1:5" s="454" customFormat="1" ht="20.25" customHeight="1">
      <c r="A89" s="744"/>
      <c r="B89" s="455" t="s">
        <v>180</v>
      </c>
      <c r="C89" s="456" t="s">
        <v>78</v>
      </c>
      <c r="D89" s="457" t="s">
        <v>154</v>
      </c>
      <c r="E89" s="1024"/>
    </row>
    <row r="90" spans="1:11" s="257" customFormat="1" ht="20.25" customHeight="1">
      <c r="A90" s="1037" t="s">
        <v>190</v>
      </c>
      <c r="B90" s="261" t="s">
        <v>105</v>
      </c>
      <c r="C90" s="255" t="s">
        <v>78</v>
      </c>
      <c r="D90" s="262" t="s">
        <v>154</v>
      </c>
      <c r="E90" s="1018" t="s">
        <v>737</v>
      </c>
      <c r="G90" s="281"/>
      <c r="H90" s="282"/>
      <c r="I90" s="283"/>
      <c r="J90" s="284"/>
      <c r="K90" s="285"/>
    </row>
    <row r="91" spans="1:11" s="257" customFormat="1" ht="20.25" customHeight="1">
      <c r="A91" s="1038"/>
      <c r="B91" s="258" t="s">
        <v>180</v>
      </c>
      <c r="C91" s="259" t="s">
        <v>78</v>
      </c>
      <c r="D91" s="279" t="s">
        <v>154</v>
      </c>
      <c r="E91" s="1024"/>
      <c r="G91" s="281"/>
      <c r="H91" s="282"/>
      <c r="I91" s="283"/>
      <c r="J91" s="284"/>
      <c r="K91" s="285"/>
    </row>
    <row r="92" spans="1:11" s="257" customFormat="1" ht="20.25" customHeight="1">
      <c r="A92" s="1037" t="s">
        <v>191</v>
      </c>
      <c r="B92" s="261" t="s">
        <v>106</v>
      </c>
      <c r="C92" s="255" t="s">
        <v>78</v>
      </c>
      <c r="D92" s="262" t="s">
        <v>154</v>
      </c>
      <c r="E92" s="1018" t="s">
        <v>737</v>
      </c>
      <c r="G92" s="281"/>
      <c r="H92" s="282"/>
      <c r="I92" s="283"/>
      <c r="J92" s="284"/>
      <c r="K92" s="285"/>
    </row>
    <row r="93" spans="1:5" s="257" customFormat="1" ht="20.25" customHeight="1">
      <c r="A93" s="1045"/>
      <c r="B93" s="263" t="s">
        <v>180</v>
      </c>
      <c r="C93" s="264" t="s">
        <v>78</v>
      </c>
      <c r="D93" s="265" t="s">
        <v>154</v>
      </c>
      <c r="E93" s="1019"/>
    </row>
    <row r="94" spans="1:5" s="459" customFormat="1" ht="45" customHeight="1">
      <c r="A94" s="488" t="s">
        <v>929</v>
      </c>
      <c r="B94" s="458" t="s">
        <v>225</v>
      </c>
      <c r="C94" s="385" t="s">
        <v>78</v>
      </c>
      <c r="D94" s="386" t="s">
        <v>154</v>
      </c>
      <c r="E94" s="1035" t="s">
        <v>693</v>
      </c>
    </row>
    <row r="95" spans="1:5" s="459" customFormat="1" ht="40.5">
      <c r="A95" s="384"/>
      <c r="B95" s="458" t="s">
        <v>685</v>
      </c>
      <c r="C95" s="385" t="s">
        <v>78</v>
      </c>
      <c r="D95" s="386" t="s">
        <v>154</v>
      </c>
      <c r="E95" s="1033"/>
    </row>
    <row r="96" spans="1:5" s="459" customFormat="1" ht="19.5" customHeight="1">
      <c r="A96" s="384"/>
      <c r="B96" s="458" t="s">
        <v>226</v>
      </c>
      <c r="C96" s="385" t="s">
        <v>78</v>
      </c>
      <c r="D96" s="386" t="s">
        <v>154</v>
      </c>
      <c r="E96" s="1033"/>
    </row>
    <row r="97" spans="1:5" s="459" customFormat="1" ht="19.5" customHeight="1">
      <c r="A97" s="384"/>
      <c r="B97" s="458" t="s">
        <v>686</v>
      </c>
      <c r="C97" s="385" t="s">
        <v>78</v>
      </c>
      <c r="D97" s="386" t="s">
        <v>154</v>
      </c>
      <c r="E97" s="1033"/>
    </row>
    <row r="98" spans="1:5" s="459" customFormat="1" ht="27">
      <c r="A98" s="384"/>
      <c r="B98" s="458" t="s">
        <v>611</v>
      </c>
      <c r="C98" s="385" t="s">
        <v>78</v>
      </c>
      <c r="D98" s="386" t="s">
        <v>154</v>
      </c>
      <c r="E98" s="1033"/>
    </row>
    <row r="99" spans="1:5" s="459" customFormat="1" ht="19.5" customHeight="1">
      <c r="A99" s="384"/>
      <c r="B99" s="458" t="s">
        <v>227</v>
      </c>
      <c r="C99" s="385" t="s">
        <v>78</v>
      </c>
      <c r="D99" s="386" t="s">
        <v>154</v>
      </c>
      <c r="E99" s="1033"/>
    </row>
    <row r="100" spans="1:5" s="459" customFormat="1" ht="19.5" customHeight="1">
      <c r="A100" s="384"/>
      <c r="B100" s="460" t="s">
        <v>687</v>
      </c>
      <c r="C100" s="387"/>
      <c r="D100" s="388"/>
      <c r="E100" s="1033"/>
    </row>
    <row r="101" spans="1:5" s="459" customFormat="1" ht="32.25" customHeight="1">
      <c r="A101" s="384"/>
      <c r="B101" s="461" t="s">
        <v>228</v>
      </c>
      <c r="C101" s="385" t="s">
        <v>78</v>
      </c>
      <c r="D101" s="386" t="s">
        <v>154</v>
      </c>
      <c r="E101" s="1033"/>
    </row>
    <row r="102" spans="1:5" s="459" customFormat="1" ht="47.25" customHeight="1">
      <c r="A102" s="384"/>
      <c r="B102" s="461" t="s">
        <v>229</v>
      </c>
      <c r="C102" s="385" t="s">
        <v>78</v>
      </c>
      <c r="D102" s="386" t="s">
        <v>154</v>
      </c>
      <c r="E102" s="1033"/>
    </row>
    <row r="103" spans="1:5" s="459" customFormat="1" ht="47.25" customHeight="1">
      <c r="A103" s="384"/>
      <c r="B103" s="461" t="s">
        <v>688</v>
      </c>
      <c r="C103" s="385" t="s">
        <v>78</v>
      </c>
      <c r="D103" s="386" t="s">
        <v>154</v>
      </c>
      <c r="E103" s="1033"/>
    </row>
    <row r="104" spans="1:5" s="459" customFormat="1" ht="53.25" customHeight="1">
      <c r="A104" s="712"/>
      <c r="B104" s="463" t="s">
        <v>613</v>
      </c>
      <c r="C104" s="389" t="s">
        <v>78</v>
      </c>
      <c r="D104" s="390" t="s">
        <v>154</v>
      </c>
      <c r="E104" s="1034"/>
    </row>
    <row r="105" spans="1:5" s="459" customFormat="1" ht="47.25" customHeight="1">
      <c r="A105" s="391" t="s">
        <v>930</v>
      </c>
      <c r="B105" s="464" t="s">
        <v>690</v>
      </c>
      <c r="C105" s="392" t="s">
        <v>78</v>
      </c>
      <c r="D105" s="393" t="s">
        <v>154</v>
      </c>
      <c r="E105" s="465" t="s">
        <v>615</v>
      </c>
    </row>
    <row r="106" spans="1:5" s="459" customFormat="1" ht="49.5" customHeight="1">
      <c r="A106" s="391" t="s">
        <v>931</v>
      </c>
      <c r="B106" s="464" t="s">
        <v>689</v>
      </c>
      <c r="C106" s="392" t="s">
        <v>78</v>
      </c>
      <c r="D106" s="393" t="s">
        <v>154</v>
      </c>
      <c r="E106" s="465" t="s">
        <v>615</v>
      </c>
    </row>
    <row r="107" spans="1:5" s="459" customFormat="1" ht="48.75" customHeight="1">
      <c r="A107" s="391" t="s">
        <v>932</v>
      </c>
      <c r="B107" s="464" t="s">
        <v>691</v>
      </c>
      <c r="C107" s="392" t="s">
        <v>78</v>
      </c>
      <c r="D107" s="393" t="s">
        <v>154</v>
      </c>
      <c r="E107" s="465"/>
    </row>
    <row r="108" spans="1:5" s="459" customFormat="1" ht="48.75" customHeight="1">
      <c r="A108" s="391" t="s">
        <v>933</v>
      </c>
      <c r="B108" s="464" t="s">
        <v>692</v>
      </c>
      <c r="C108" s="392" t="s">
        <v>78</v>
      </c>
      <c r="D108" s="393" t="s">
        <v>154</v>
      </c>
      <c r="E108" s="465"/>
    </row>
    <row r="109" spans="1:5" s="287" customFormat="1" ht="30" customHeight="1">
      <c r="A109" s="1039" t="s">
        <v>107</v>
      </c>
      <c r="B109" s="1040"/>
      <c r="C109" s="1040"/>
      <c r="D109" s="1040"/>
      <c r="E109" s="1041"/>
    </row>
    <row r="110" spans="1:5" s="287" customFormat="1" ht="9.75" customHeight="1">
      <c r="A110" s="288"/>
      <c r="B110" s="289"/>
      <c r="C110" s="289"/>
      <c r="D110" s="289"/>
      <c r="E110" s="290"/>
    </row>
    <row r="111" spans="1:5" s="291" customFormat="1" ht="30" customHeight="1">
      <c r="A111" s="1042" t="s">
        <v>108</v>
      </c>
      <c r="B111" s="1043"/>
      <c r="C111" s="1043"/>
      <c r="D111" s="1043"/>
      <c r="E111" s="1044"/>
    </row>
    <row r="112" spans="1:5" s="252" customFormat="1" ht="19.5" customHeight="1">
      <c r="A112" s="253" t="s">
        <v>312</v>
      </c>
      <c r="B112" s="253" t="s">
        <v>149</v>
      </c>
      <c r="C112" s="1046" t="s">
        <v>315</v>
      </c>
      <c r="D112" s="1047"/>
      <c r="E112" s="254"/>
    </row>
    <row r="113" spans="1:5" s="257" customFormat="1" ht="46.5" customHeight="1">
      <c r="A113" s="1037" t="s">
        <v>680</v>
      </c>
      <c r="B113" s="274" t="s">
        <v>600</v>
      </c>
      <c r="C113" s="272" t="s">
        <v>78</v>
      </c>
      <c r="D113" s="273" t="s">
        <v>82</v>
      </c>
      <c r="E113" s="274" t="s">
        <v>601</v>
      </c>
    </row>
    <row r="114" spans="1:5" s="257" customFormat="1" ht="20.25" customHeight="1">
      <c r="A114" s="1038"/>
      <c r="B114" s="274" t="s">
        <v>155</v>
      </c>
      <c r="C114" s="272" t="s">
        <v>78</v>
      </c>
      <c r="D114" s="273" t="s">
        <v>82</v>
      </c>
      <c r="E114" s="274"/>
    </row>
    <row r="115" spans="1:5" s="257" customFormat="1" ht="20.25" customHeight="1">
      <c r="A115" s="1038"/>
      <c r="B115" s="258" t="s">
        <v>156</v>
      </c>
      <c r="C115" s="272" t="s">
        <v>78</v>
      </c>
      <c r="D115" s="273" t="s">
        <v>82</v>
      </c>
      <c r="E115" s="258"/>
    </row>
    <row r="116" spans="1:5" s="257" customFormat="1" ht="34.5" customHeight="1">
      <c r="A116" s="361"/>
      <c r="B116" s="263" t="s">
        <v>84</v>
      </c>
      <c r="C116" s="264" t="s">
        <v>78</v>
      </c>
      <c r="D116" s="265" t="s">
        <v>82</v>
      </c>
      <c r="E116" s="263"/>
    </row>
    <row r="117" spans="1:5" s="257" customFormat="1" ht="19.5" customHeight="1">
      <c r="A117" s="360" t="s">
        <v>109</v>
      </c>
      <c r="B117" s="261" t="s">
        <v>76</v>
      </c>
      <c r="C117" s="255" t="s">
        <v>78</v>
      </c>
      <c r="D117" s="256" t="s">
        <v>150</v>
      </c>
      <c r="E117" s="261"/>
    </row>
    <row r="118" spans="1:5" s="257" customFormat="1" ht="34.5" customHeight="1">
      <c r="A118" s="361"/>
      <c r="B118" s="263" t="s">
        <v>77</v>
      </c>
      <c r="C118" s="264" t="s">
        <v>78</v>
      </c>
      <c r="D118" s="260" t="s">
        <v>150</v>
      </c>
      <c r="E118" s="263"/>
    </row>
    <row r="119" spans="1:5" s="257" customFormat="1" ht="19.5" customHeight="1">
      <c r="A119" s="1029" t="s">
        <v>79</v>
      </c>
      <c r="B119" s="261" t="s">
        <v>80</v>
      </c>
      <c r="C119" s="255" t="s">
        <v>78</v>
      </c>
      <c r="D119" s="262" t="s">
        <v>151</v>
      </c>
      <c r="E119" s="261"/>
    </row>
    <row r="120" spans="1:5" s="257" customFormat="1" ht="19.5" customHeight="1">
      <c r="A120" s="1030"/>
      <c r="B120" s="263" t="s">
        <v>152</v>
      </c>
      <c r="C120" s="264" t="s">
        <v>78</v>
      </c>
      <c r="D120" s="265" t="s">
        <v>151</v>
      </c>
      <c r="E120" s="263"/>
    </row>
    <row r="121" spans="1:5" s="257" customFormat="1" ht="75" customHeight="1">
      <c r="A121" s="362" t="s">
        <v>153</v>
      </c>
      <c r="B121" s="280" t="s">
        <v>81</v>
      </c>
      <c r="C121" s="292" t="s">
        <v>78</v>
      </c>
      <c r="D121" s="293" t="s">
        <v>154</v>
      </c>
      <c r="E121" s="280"/>
    </row>
    <row r="122" spans="1:5" s="257" customFormat="1" ht="33.75" customHeight="1">
      <c r="A122" s="448" t="s">
        <v>85</v>
      </c>
      <c r="B122" s="280" t="s">
        <v>602</v>
      </c>
      <c r="C122" s="292" t="s">
        <v>78</v>
      </c>
      <c r="D122" s="293" t="s">
        <v>82</v>
      </c>
      <c r="E122" s="280" t="s">
        <v>83</v>
      </c>
    </row>
    <row r="123" spans="1:5" s="257" customFormat="1" ht="20.25" customHeight="1">
      <c r="A123" s="449"/>
      <c r="B123" s="263" t="s">
        <v>603</v>
      </c>
      <c r="C123" s="264" t="s">
        <v>78</v>
      </c>
      <c r="D123" s="265" t="s">
        <v>154</v>
      </c>
      <c r="E123" s="263"/>
    </row>
    <row r="124" spans="1:5" s="257" customFormat="1" ht="60" customHeight="1">
      <c r="A124" s="362" t="s">
        <v>95</v>
      </c>
      <c r="B124" s="261" t="s">
        <v>110</v>
      </c>
      <c r="C124" s="255" t="s">
        <v>78</v>
      </c>
      <c r="D124" s="277" t="s">
        <v>82</v>
      </c>
      <c r="E124" s="261"/>
    </row>
    <row r="125" spans="1:5" s="257" customFormat="1" ht="19.5" customHeight="1">
      <c r="A125" s="364"/>
      <c r="B125" s="274" t="s">
        <v>165</v>
      </c>
      <c r="C125" s="272" t="s">
        <v>78</v>
      </c>
      <c r="D125" s="278" t="s">
        <v>154</v>
      </c>
      <c r="E125" s="274"/>
    </row>
    <row r="126" spans="1:5" s="257" customFormat="1" ht="19.5" customHeight="1">
      <c r="A126" s="364"/>
      <c r="B126" s="352" t="s">
        <v>167</v>
      </c>
      <c r="C126" s="353" t="s">
        <v>78</v>
      </c>
      <c r="D126" s="354" t="s">
        <v>204</v>
      </c>
      <c r="E126" s="269"/>
    </row>
    <row r="127" spans="1:5" s="257" customFormat="1" ht="75" customHeight="1">
      <c r="A127" s="363"/>
      <c r="B127" s="541" t="s">
        <v>732</v>
      </c>
      <c r="C127" s="272" t="s">
        <v>78</v>
      </c>
      <c r="D127" s="278" t="s">
        <v>168</v>
      </c>
      <c r="E127" s="269"/>
    </row>
    <row r="128" spans="1:5" s="257" customFormat="1" ht="19.5" customHeight="1">
      <c r="A128" s="363"/>
      <c r="B128" s="269" t="s">
        <v>97</v>
      </c>
      <c r="C128" s="272" t="s">
        <v>78</v>
      </c>
      <c r="D128" s="273" t="s">
        <v>82</v>
      </c>
      <c r="E128" s="269"/>
    </row>
    <row r="129" spans="1:5" s="257" customFormat="1" ht="19.5" customHeight="1">
      <c r="A129" s="364"/>
      <c r="B129" s="274" t="s">
        <v>98</v>
      </c>
      <c r="C129" s="272" t="s">
        <v>78</v>
      </c>
      <c r="D129" s="278" t="s">
        <v>154</v>
      </c>
      <c r="E129" s="274"/>
    </row>
    <row r="130" spans="1:5" s="257" customFormat="1" ht="19.5" customHeight="1">
      <c r="A130" s="361"/>
      <c r="B130" s="263" t="s">
        <v>99</v>
      </c>
      <c r="C130" s="264" t="s">
        <v>78</v>
      </c>
      <c r="D130" s="265" t="s">
        <v>154</v>
      </c>
      <c r="E130" s="263"/>
    </row>
    <row r="131" spans="1:5" s="257" customFormat="1" ht="19.5" customHeight="1">
      <c r="A131" s="1048" t="s">
        <v>169</v>
      </c>
      <c r="B131" s="280" t="s">
        <v>235</v>
      </c>
      <c r="C131" s="292" t="s">
        <v>78</v>
      </c>
      <c r="D131" s="293" t="s">
        <v>154</v>
      </c>
      <c r="E131" s="261"/>
    </row>
    <row r="132" spans="1:5" s="257" customFormat="1" ht="19.5" customHeight="1">
      <c r="A132" s="1049"/>
      <c r="B132" s="263" t="s">
        <v>170</v>
      </c>
      <c r="C132" s="264" t="s">
        <v>78</v>
      </c>
      <c r="D132" s="265" t="s">
        <v>171</v>
      </c>
      <c r="E132" s="263"/>
    </row>
    <row r="133" spans="1:5" s="358" customFormat="1" ht="57" customHeight="1">
      <c r="A133" s="1020" t="s">
        <v>704</v>
      </c>
      <c r="B133" s="560" t="s">
        <v>718</v>
      </c>
      <c r="C133" s="561" t="s">
        <v>78</v>
      </c>
      <c r="D133" s="562" t="s">
        <v>154</v>
      </c>
      <c r="E133" s="1018" t="s">
        <v>738</v>
      </c>
    </row>
    <row r="134" spans="1:5" s="257" customFormat="1" ht="20.25" customHeight="1">
      <c r="A134" s="1021"/>
      <c r="B134" s="563" t="s">
        <v>706</v>
      </c>
      <c r="C134" s="564" t="s">
        <v>78</v>
      </c>
      <c r="D134" s="565" t="s">
        <v>154</v>
      </c>
      <c r="E134" s="1023"/>
    </row>
    <row r="135" spans="1:5" s="257" customFormat="1" ht="20.25" customHeight="1">
      <c r="A135" s="1022"/>
      <c r="B135" s="566" t="s">
        <v>707</v>
      </c>
      <c r="C135" s="564" t="s">
        <v>78</v>
      </c>
      <c r="D135" s="565" t="s">
        <v>154</v>
      </c>
      <c r="E135" s="1024"/>
    </row>
    <row r="136" spans="1:5" s="257" customFormat="1" ht="59.25" customHeight="1">
      <c r="A136" s="1020" t="s">
        <v>708</v>
      </c>
      <c r="B136" s="560" t="s">
        <v>719</v>
      </c>
      <c r="C136" s="561" t="s">
        <v>78</v>
      </c>
      <c r="D136" s="562" t="s">
        <v>154</v>
      </c>
      <c r="E136" s="1018" t="s">
        <v>738</v>
      </c>
    </row>
    <row r="137" spans="1:5" s="257" customFormat="1" ht="30" customHeight="1">
      <c r="A137" s="1025"/>
      <c r="B137" s="713" t="s">
        <v>710</v>
      </c>
      <c r="C137" s="564" t="s">
        <v>78</v>
      </c>
      <c r="D137" s="565" t="s">
        <v>154</v>
      </c>
      <c r="E137" s="1026"/>
    </row>
    <row r="138" spans="1:5" s="257" customFormat="1" ht="18" customHeight="1">
      <c r="A138" s="369" t="s">
        <v>174</v>
      </c>
      <c r="B138" s="296" t="s">
        <v>175</v>
      </c>
      <c r="C138" s="357" t="s">
        <v>78</v>
      </c>
      <c r="D138" s="295" t="s">
        <v>82</v>
      </c>
      <c r="E138" s="296"/>
    </row>
    <row r="139" spans="1:5" s="257" customFormat="1" ht="20.25" customHeight="1">
      <c r="A139" s="1029" t="s">
        <v>463</v>
      </c>
      <c r="B139" s="280" t="s">
        <v>177</v>
      </c>
      <c r="C139" s="259" t="s">
        <v>78</v>
      </c>
      <c r="D139" s="355" t="s">
        <v>154</v>
      </c>
      <c r="E139" s="280"/>
    </row>
    <row r="140" spans="1:5" s="257" customFormat="1" ht="36.75" customHeight="1">
      <c r="A140" s="1030"/>
      <c r="B140" s="263" t="s">
        <v>178</v>
      </c>
      <c r="C140" s="264" t="s">
        <v>78</v>
      </c>
      <c r="D140" s="356" t="s">
        <v>154</v>
      </c>
      <c r="E140" s="263"/>
    </row>
    <row r="141" spans="1:5" s="257" customFormat="1" ht="33" customHeight="1">
      <c r="A141" s="542" t="s">
        <v>731</v>
      </c>
      <c r="B141" s="280" t="s">
        <v>177</v>
      </c>
      <c r="C141" s="292" t="s">
        <v>78</v>
      </c>
      <c r="D141" s="359" t="s">
        <v>154</v>
      </c>
      <c r="E141" s="280"/>
    </row>
    <row r="142" spans="1:5" s="257" customFormat="1" ht="65.25" customHeight="1">
      <c r="A142" s="364"/>
      <c r="B142" s="274" t="s">
        <v>179</v>
      </c>
      <c r="C142" s="272" t="s">
        <v>78</v>
      </c>
      <c r="D142" s="278" t="s">
        <v>154</v>
      </c>
      <c r="E142" s="274"/>
    </row>
    <row r="143" spans="1:5" s="257" customFormat="1" ht="20.25" customHeight="1">
      <c r="A143" s="361"/>
      <c r="B143" s="370" t="s">
        <v>180</v>
      </c>
      <c r="C143" s="371" t="s">
        <v>78</v>
      </c>
      <c r="D143" s="372" t="s">
        <v>154</v>
      </c>
      <c r="E143" s="373"/>
    </row>
    <row r="144" spans="1:5" s="257" customFormat="1" ht="34.5" customHeight="1">
      <c r="A144" s="542" t="s">
        <v>703</v>
      </c>
      <c r="B144" s="543" t="s">
        <v>177</v>
      </c>
      <c r="C144" s="545" t="s">
        <v>78</v>
      </c>
      <c r="D144" s="546" t="s">
        <v>154</v>
      </c>
      <c r="E144" s="280" t="s">
        <v>189</v>
      </c>
    </row>
    <row r="145" spans="1:12" s="257" customFormat="1" ht="47.25" customHeight="1">
      <c r="A145" s="537"/>
      <c r="B145" s="544" t="s">
        <v>925</v>
      </c>
      <c r="C145" s="547" t="s">
        <v>78</v>
      </c>
      <c r="D145" s="548" t="s">
        <v>154</v>
      </c>
      <c r="E145" s="274"/>
      <c r="G145" s="281"/>
      <c r="H145" s="282"/>
      <c r="I145" s="283"/>
      <c r="J145" s="284"/>
      <c r="K145" s="285"/>
      <c r="L145" s="286"/>
    </row>
    <row r="146" spans="1:11" s="257" customFormat="1" ht="41.25" customHeight="1">
      <c r="A146" s="537"/>
      <c r="B146" s="544" t="s">
        <v>926</v>
      </c>
      <c r="C146" s="547" t="s">
        <v>78</v>
      </c>
      <c r="D146" s="548" t="s">
        <v>154</v>
      </c>
      <c r="E146" s="274"/>
      <c r="G146" s="281"/>
      <c r="H146" s="282"/>
      <c r="I146" s="283"/>
      <c r="J146" s="284"/>
      <c r="K146" s="285"/>
    </row>
    <row r="147" spans="1:5" s="454" customFormat="1" ht="24" customHeight="1">
      <c r="A147" s="360" t="s">
        <v>181</v>
      </c>
      <c r="B147" s="261" t="s">
        <v>182</v>
      </c>
      <c r="C147" s="255" t="s">
        <v>78</v>
      </c>
      <c r="D147" s="262" t="s">
        <v>82</v>
      </c>
      <c r="E147" s="261"/>
    </row>
    <row r="148" spans="1:5" s="454" customFormat="1" ht="23.25" customHeight="1">
      <c r="A148" s="364"/>
      <c r="B148" s="274" t="s">
        <v>183</v>
      </c>
      <c r="C148" s="272" t="s">
        <v>78</v>
      </c>
      <c r="D148" s="273" t="s">
        <v>82</v>
      </c>
      <c r="E148" s="274"/>
    </row>
    <row r="149" spans="1:5" s="454" customFormat="1" ht="23.25" customHeight="1">
      <c r="A149" s="364"/>
      <c r="B149" s="274" t="s">
        <v>927</v>
      </c>
      <c r="C149" s="272" t="s">
        <v>928</v>
      </c>
      <c r="D149" s="273" t="s">
        <v>154</v>
      </c>
      <c r="E149" s="274"/>
    </row>
    <row r="150" spans="1:5" s="454" customFormat="1" ht="24" customHeight="1">
      <c r="A150" s="364"/>
      <c r="B150" s="274" t="s">
        <v>180</v>
      </c>
      <c r="C150" s="272" t="s">
        <v>78</v>
      </c>
      <c r="D150" s="273" t="s">
        <v>82</v>
      </c>
      <c r="E150" s="274"/>
    </row>
    <row r="151" spans="1:5" s="454" customFormat="1" ht="62.25" customHeight="1">
      <c r="A151" s="364"/>
      <c r="B151" s="274" t="s">
        <v>101</v>
      </c>
      <c r="C151" s="272" t="s">
        <v>78</v>
      </c>
      <c r="D151" s="273" t="s">
        <v>82</v>
      </c>
      <c r="E151" s="274"/>
    </row>
    <row r="152" spans="1:11" s="257" customFormat="1" ht="20.25" customHeight="1">
      <c r="A152" s="361"/>
      <c r="B152" s="263" t="s">
        <v>102</v>
      </c>
      <c r="C152" s="264" t="s">
        <v>78</v>
      </c>
      <c r="D152" s="265" t="s">
        <v>82</v>
      </c>
      <c r="E152" s="263"/>
      <c r="G152" s="281"/>
      <c r="H152" s="282"/>
      <c r="I152" s="283"/>
      <c r="J152" s="284"/>
      <c r="K152" s="285"/>
    </row>
    <row r="153" spans="1:11" s="257" customFormat="1" ht="33.75" customHeight="1">
      <c r="A153" s="1027" t="s">
        <v>711</v>
      </c>
      <c r="B153" s="549" t="s">
        <v>712</v>
      </c>
      <c r="C153" s="550" t="s">
        <v>327</v>
      </c>
      <c r="D153" s="551" t="s">
        <v>154</v>
      </c>
      <c r="E153" s="261" t="s">
        <v>739</v>
      </c>
      <c r="G153" s="281"/>
      <c r="H153" s="282"/>
      <c r="I153" s="283"/>
      <c r="J153" s="284"/>
      <c r="K153" s="285"/>
    </row>
    <row r="154" spans="1:11" s="257" customFormat="1" ht="65.25" customHeight="1">
      <c r="A154" s="1028"/>
      <c r="B154" s="541" t="s">
        <v>713</v>
      </c>
      <c r="C154" s="552" t="s">
        <v>78</v>
      </c>
      <c r="D154" s="553" t="s">
        <v>154</v>
      </c>
      <c r="E154" s="269"/>
      <c r="G154" s="281"/>
      <c r="H154" s="282"/>
      <c r="I154" s="283"/>
      <c r="J154" s="284"/>
      <c r="K154" s="285"/>
    </row>
    <row r="155" spans="1:5" s="257" customFormat="1" ht="33.75" customHeight="1">
      <c r="A155" s="554"/>
      <c r="B155" s="555" t="s">
        <v>714</v>
      </c>
      <c r="C155" s="556" t="s">
        <v>78</v>
      </c>
      <c r="D155" s="557" t="s">
        <v>154</v>
      </c>
      <c r="E155" s="263"/>
    </row>
    <row r="156" spans="1:5" s="459" customFormat="1" ht="27">
      <c r="A156" s="1027" t="s">
        <v>715</v>
      </c>
      <c r="B156" s="549" t="s">
        <v>712</v>
      </c>
      <c r="C156" s="550" t="s">
        <v>327</v>
      </c>
      <c r="D156" s="551" t="s">
        <v>154</v>
      </c>
      <c r="E156" s="261" t="s">
        <v>739</v>
      </c>
    </row>
    <row r="157" spans="1:5" s="459" customFormat="1" ht="67.5" customHeight="1">
      <c r="A157" s="1028"/>
      <c r="B157" s="541" t="s">
        <v>713</v>
      </c>
      <c r="C157" s="552" t="s">
        <v>78</v>
      </c>
      <c r="D157" s="553" t="s">
        <v>154</v>
      </c>
      <c r="E157" s="269"/>
    </row>
    <row r="158" spans="1:5" s="459" customFormat="1" ht="27.75" customHeight="1">
      <c r="A158" s="558"/>
      <c r="B158" s="544" t="s">
        <v>714</v>
      </c>
      <c r="C158" s="556" t="s">
        <v>78</v>
      </c>
      <c r="D158" s="557" t="s">
        <v>154</v>
      </c>
      <c r="E158" s="263"/>
    </row>
    <row r="159" spans="1:5" s="459" customFormat="1" ht="29.25" customHeight="1">
      <c r="A159" s="558"/>
      <c r="B159" s="541" t="s">
        <v>716</v>
      </c>
      <c r="C159" s="556" t="s">
        <v>78</v>
      </c>
      <c r="D159" s="557" t="s">
        <v>154</v>
      </c>
      <c r="E159" s="263"/>
    </row>
    <row r="160" spans="1:5" s="459" customFormat="1" ht="36" customHeight="1">
      <c r="A160" s="554"/>
      <c r="B160" s="559" t="s">
        <v>717</v>
      </c>
      <c r="C160" s="556" t="s">
        <v>78</v>
      </c>
      <c r="D160" s="557" t="s">
        <v>154</v>
      </c>
      <c r="E160" s="263"/>
    </row>
    <row r="161" spans="1:5" s="459" customFormat="1" ht="33.75" customHeight="1">
      <c r="A161" s="1029" t="s">
        <v>184</v>
      </c>
      <c r="B161" s="261" t="s">
        <v>185</v>
      </c>
      <c r="C161" s="255" t="s">
        <v>327</v>
      </c>
      <c r="D161" s="277" t="s">
        <v>154</v>
      </c>
      <c r="E161" s="261"/>
    </row>
    <row r="162" spans="1:5" s="459" customFormat="1" ht="19.5" customHeight="1">
      <c r="A162" s="1031"/>
      <c r="B162" s="269" t="s">
        <v>736</v>
      </c>
      <c r="C162" s="270" t="s">
        <v>78</v>
      </c>
      <c r="D162" s="271" t="s">
        <v>186</v>
      </c>
      <c r="E162" s="269"/>
    </row>
    <row r="163" spans="1:5" s="459" customFormat="1" ht="32.25" customHeight="1">
      <c r="A163" s="361"/>
      <c r="B163" s="263" t="s">
        <v>103</v>
      </c>
      <c r="C163" s="264" t="s">
        <v>78</v>
      </c>
      <c r="D163" s="265" t="s">
        <v>187</v>
      </c>
      <c r="E163" s="263"/>
    </row>
    <row r="164" spans="1:5" s="459" customFormat="1" ht="59.25" customHeight="1">
      <c r="A164" s="361" t="s">
        <v>188</v>
      </c>
      <c r="B164" s="373" t="s">
        <v>608</v>
      </c>
      <c r="C164" s="508" t="s">
        <v>327</v>
      </c>
      <c r="D164" s="509" t="s">
        <v>154</v>
      </c>
      <c r="E164" s="373"/>
    </row>
    <row r="165" spans="1:5" s="459" customFormat="1" ht="53.25" customHeight="1">
      <c r="A165" s="1036" t="s">
        <v>678</v>
      </c>
      <c r="B165" s="451" t="s">
        <v>609</v>
      </c>
      <c r="C165" s="452" t="s">
        <v>78</v>
      </c>
      <c r="D165" s="453" t="s">
        <v>154</v>
      </c>
      <c r="E165" s="1018" t="s">
        <v>737</v>
      </c>
    </row>
    <row r="166" spans="1:5" s="459" customFormat="1" ht="47.25" customHeight="1">
      <c r="A166" s="744"/>
      <c r="B166" s="455" t="s">
        <v>180</v>
      </c>
      <c r="C166" s="456" t="s">
        <v>78</v>
      </c>
      <c r="D166" s="457" t="s">
        <v>154</v>
      </c>
      <c r="E166" s="1024"/>
    </row>
    <row r="167" spans="1:5" s="459" customFormat="1" ht="49.5" customHeight="1">
      <c r="A167" s="1036" t="s">
        <v>679</v>
      </c>
      <c r="B167" s="451" t="s">
        <v>104</v>
      </c>
      <c r="C167" s="452" t="s">
        <v>78</v>
      </c>
      <c r="D167" s="453" t="s">
        <v>154</v>
      </c>
      <c r="E167" s="1018" t="s">
        <v>737</v>
      </c>
    </row>
    <row r="168" spans="1:5" s="459" customFormat="1" ht="48.75" customHeight="1">
      <c r="A168" s="744"/>
      <c r="B168" s="455" t="s">
        <v>180</v>
      </c>
      <c r="C168" s="456" t="s">
        <v>78</v>
      </c>
      <c r="D168" s="457" t="s">
        <v>154</v>
      </c>
      <c r="E168" s="1024"/>
    </row>
    <row r="169" spans="1:5" s="459" customFormat="1" ht="14.25">
      <c r="A169" s="1037" t="s">
        <v>190</v>
      </c>
      <c r="B169" s="261" t="s">
        <v>105</v>
      </c>
      <c r="C169" s="255" t="s">
        <v>78</v>
      </c>
      <c r="D169" s="262" t="s">
        <v>154</v>
      </c>
      <c r="E169" s="1018" t="s">
        <v>737</v>
      </c>
    </row>
    <row r="170" spans="1:5" s="459" customFormat="1" ht="21" customHeight="1">
      <c r="A170" s="1038"/>
      <c r="B170" s="258" t="s">
        <v>180</v>
      </c>
      <c r="C170" s="259" t="s">
        <v>78</v>
      </c>
      <c r="D170" s="279" t="s">
        <v>154</v>
      </c>
      <c r="E170" s="1024"/>
    </row>
    <row r="171" spans="1:5" s="459" customFormat="1" ht="19.5" customHeight="1">
      <c r="A171" s="1037" t="s">
        <v>191</v>
      </c>
      <c r="B171" s="261" t="s">
        <v>106</v>
      </c>
      <c r="C171" s="255" t="s">
        <v>78</v>
      </c>
      <c r="D171" s="262" t="s">
        <v>154</v>
      </c>
      <c r="E171" s="1018" t="s">
        <v>737</v>
      </c>
    </row>
    <row r="172" spans="1:5" s="459" customFormat="1" ht="19.5" customHeight="1">
      <c r="A172" s="1045"/>
      <c r="B172" s="263" t="s">
        <v>180</v>
      </c>
      <c r="C172" s="264" t="s">
        <v>78</v>
      </c>
      <c r="D172" s="265" t="s">
        <v>154</v>
      </c>
      <c r="E172" s="1019"/>
    </row>
    <row r="173" spans="1:5" ht="49.5" customHeight="1">
      <c r="A173" s="714" t="s">
        <v>929</v>
      </c>
      <c r="B173" s="715" t="s">
        <v>225</v>
      </c>
      <c r="C173" s="716" t="s">
        <v>78</v>
      </c>
      <c r="D173" s="717" t="s">
        <v>154</v>
      </c>
      <c r="E173" s="1032" t="s">
        <v>693</v>
      </c>
    </row>
    <row r="174" spans="1:5" ht="49.5" customHeight="1">
      <c r="A174" s="384"/>
      <c r="B174" s="458" t="s">
        <v>685</v>
      </c>
      <c r="C174" s="385" t="s">
        <v>78</v>
      </c>
      <c r="D174" s="386" t="s">
        <v>154</v>
      </c>
      <c r="E174" s="1033"/>
    </row>
    <row r="175" spans="1:5" ht="19.5" customHeight="1">
      <c r="A175" s="384"/>
      <c r="B175" s="458" t="s">
        <v>226</v>
      </c>
      <c r="C175" s="385" t="s">
        <v>78</v>
      </c>
      <c r="D175" s="386" t="s">
        <v>154</v>
      </c>
      <c r="E175" s="1033"/>
    </row>
    <row r="176" spans="1:5" ht="19.5" customHeight="1">
      <c r="A176" s="384"/>
      <c r="B176" s="458" t="s">
        <v>686</v>
      </c>
      <c r="C176" s="385" t="s">
        <v>78</v>
      </c>
      <c r="D176" s="386" t="s">
        <v>154</v>
      </c>
      <c r="E176" s="1033"/>
    </row>
    <row r="177" spans="1:5" ht="28.5" customHeight="1">
      <c r="A177" s="384"/>
      <c r="B177" s="458" t="s">
        <v>611</v>
      </c>
      <c r="C177" s="385" t="s">
        <v>78</v>
      </c>
      <c r="D177" s="386" t="s">
        <v>154</v>
      </c>
      <c r="E177" s="1033"/>
    </row>
    <row r="178" spans="1:5" ht="19.5" customHeight="1">
      <c r="A178" s="384"/>
      <c r="B178" s="458" t="s">
        <v>227</v>
      </c>
      <c r="C178" s="385" t="s">
        <v>78</v>
      </c>
      <c r="D178" s="386" t="s">
        <v>154</v>
      </c>
      <c r="E178" s="1033"/>
    </row>
    <row r="179" spans="1:5" ht="19.5" customHeight="1">
      <c r="A179" s="384"/>
      <c r="B179" s="460" t="s">
        <v>687</v>
      </c>
      <c r="C179" s="387"/>
      <c r="D179" s="388"/>
      <c r="E179" s="1033"/>
    </row>
    <row r="180" spans="1:5" ht="36.75" customHeight="1">
      <c r="A180" s="384"/>
      <c r="B180" s="461" t="s">
        <v>228</v>
      </c>
      <c r="C180" s="385" t="s">
        <v>78</v>
      </c>
      <c r="D180" s="386" t="s">
        <v>154</v>
      </c>
      <c r="E180" s="1033"/>
    </row>
    <row r="181" spans="1:5" ht="42" customHeight="1">
      <c r="A181" s="384"/>
      <c r="B181" s="461" t="s">
        <v>229</v>
      </c>
      <c r="C181" s="385" t="s">
        <v>78</v>
      </c>
      <c r="D181" s="386" t="s">
        <v>154</v>
      </c>
      <c r="E181" s="1033"/>
    </row>
    <row r="182" spans="1:5" ht="46.5" customHeight="1">
      <c r="A182" s="384"/>
      <c r="B182" s="461" t="s">
        <v>688</v>
      </c>
      <c r="C182" s="385" t="s">
        <v>78</v>
      </c>
      <c r="D182" s="386" t="s">
        <v>154</v>
      </c>
      <c r="E182" s="1033"/>
    </row>
    <row r="183" spans="1:5" ht="49.5" customHeight="1">
      <c r="A183" s="712"/>
      <c r="B183" s="463" t="s">
        <v>613</v>
      </c>
      <c r="C183" s="389" t="s">
        <v>78</v>
      </c>
      <c r="D183" s="390" t="s">
        <v>154</v>
      </c>
      <c r="E183" s="1034"/>
    </row>
    <row r="184" spans="1:5" ht="49.5" customHeight="1">
      <c r="A184" s="391" t="s">
        <v>930</v>
      </c>
      <c r="B184" s="464" t="s">
        <v>690</v>
      </c>
      <c r="C184" s="392" t="s">
        <v>78</v>
      </c>
      <c r="D184" s="393" t="s">
        <v>154</v>
      </c>
      <c r="E184" s="465" t="s">
        <v>615</v>
      </c>
    </row>
    <row r="185" spans="1:5" ht="49.5" customHeight="1">
      <c r="A185" s="391" t="s">
        <v>934</v>
      </c>
      <c r="B185" s="464" t="s">
        <v>689</v>
      </c>
      <c r="C185" s="392" t="s">
        <v>78</v>
      </c>
      <c r="D185" s="393" t="s">
        <v>154</v>
      </c>
      <c r="E185" s="465" t="s">
        <v>615</v>
      </c>
    </row>
    <row r="186" spans="1:5" ht="49.5" customHeight="1">
      <c r="A186" s="391" t="s">
        <v>935</v>
      </c>
      <c r="B186" s="464" t="s">
        <v>691</v>
      </c>
      <c r="C186" s="392" t="s">
        <v>78</v>
      </c>
      <c r="D186" s="393" t="s">
        <v>154</v>
      </c>
      <c r="E186" s="465"/>
    </row>
    <row r="187" spans="1:5" ht="49.5" customHeight="1">
      <c r="A187" s="391" t="s">
        <v>936</v>
      </c>
      <c r="B187" s="464" t="s">
        <v>692</v>
      </c>
      <c r="C187" s="392" t="s">
        <v>78</v>
      </c>
      <c r="D187" s="393" t="s">
        <v>154</v>
      </c>
      <c r="E187" s="465"/>
    </row>
  </sheetData>
  <sheetProtection/>
  <mergeCells count="51">
    <mergeCell ref="E12:E13"/>
    <mergeCell ref="A72:A73"/>
    <mergeCell ref="E84:E85"/>
    <mergeCell ref="A69:A70"/>
    <mergeCell ref="A77:A78"/>
    <mergeCell ref="A1:E1"/>
    <mergeCell ref="A2:E2"/>
    <mergeCell ref="A4:E4"/>
    <mergeCell ref="A6:E6"/>
    <mergeCell ref="C7:D7"/>
    <mergeCell ref="A8:A10"/>
    <mergeCell ref="E86:E87"/>
    <mergeCell ref="A88:A89"/>
    <mergeCell ref="E88:E89"/>
    <mergeCell ref="A90:A91"/>
    <mergeCell ref="E90:E91"/>
    <mergeCell ref="A14:A15"/>
    <mergeCell ref="E14:E15"/>
    <mergeCell ref="B21:E21"/>
    <mergeCell ref="A47:A49"/>
    <mergeCell ref="A55:A56"/>
    <mergeCell ref="C112:D112"/>
    <mergeCell ref="A113:A115"/>
    <mergeCell ref="A119:A120"/>
    <mergeCell ref="A131:A132"/>
    <mergeCell ref="A81:A83"/>
    <mergeCell ref="E81:E83"/>
    <mergeCell ref="A84:A85"/>
    <mergeCell ref="A92:A93"/>
    <mergeCell ref="E92:E93"/>
    <mergeCell ref="A86:A87"/>
    <mergeCell ref="A165:A166"/>
    <mergeCell ref="E173:E183"/>
    <mergeCell ref="E94:E104"/>
    <mergeCell ref="E165:E166"/>
    <mergeCell ref="A167:A168"/>
    <mergeCell ref="E167:E168"/>
    <mergeCell ref="A169:A170"/>
    <mergeCell ref="A109:E109"/>
    <mergeCell ref="E169:E170"/>
    <mergeCell ref="A111:E111"/>
    <mergeCell ref="A171:A172"/>
    <mergeCell ref="E171:E172"/>
    <mergeCell ref="A133:A135"/>
    <mergeCell ref="E133:E135"/>
    <mergeCell ref="A136:A137"/>
    <mergeCell ref="E136:E137"/>
    <mergeCell ref="A153:A154"/>
    <mergeCell ref="A156:A157"/>
    <mergeCell ref="A139:A140"/>
    <mergeCell ref="A161:A162"/>
  </mergeCells>
  <printOptions horizontalCentered="1"/>
  <pageMargins left="0.5905511811023623" right="0.5905511811023623" top="0.7874015748031497" bottom="0.3937007874015748" header="0.5118110236220472" footer="0.1968503937007874"/>
  <pageSetup cellComments="asDisplayed" fitToHeight="0" fitToWidth="1" horizontalDpi="600" verticalDpi="600" orientation="landscape" paperSize="9" r:id="rId1"/>
  <headerFooter alignWithMargins="0">
    <oddFooter>&amp;C&amp;P</oddFooter>
  </headerFooter>
  <rowBreaks count="13" manualBreakCount="13">
    <brk id="18" max="4" man="1"/>
    <brk id="38" max="4" man="1"/>
    <brk id="59" max="4" man="1"/>
    <brk id="71" max="4" man="1"/>
    <brk id="87" max="4" man="1"/>
    <brk id="104" max="4" man="1"/>
    <brk id="108" max="4" man="1"/>
    <brk id="123" max="4" man="1"/>
    <brk id="137" max="4" man="1"/>
    <brk id="152" max="4" man="1"/>
    <brk id="164" max="4" man="1"/>
    <brk id="172" max="4" man="1"/>
    <brk id="183" max="4" man="1"/>
  </rowBreaks>
</worksheet>
</file>

<file path=xl/worksheets/sheet7.xml><?xml version="1.0" encoding="utf-8"?>
<worksheet xmlns="http://schemas.openxmlformats.org/spreadsheetml/2006/main" xmlns:r="http://schemas.openxmlformats.org/officeDocument/2006/relationships">
  <sheetPr>
    <tabColor indexed="13"/>
    <pageSetUpPr fitToPage="1"/>
  </sheetPr>
  <dimension ref="A1:R100"/>
  <sheetViews>
    <sheetView view="pageBreakPreview" zoomScaleSheetLayoutView="100" zoomScalePageLayoutView="0" workbookViewId="0" topLeftCell="A101">
      <selection activeCell="A96" sqref="A86:E96"/>
    </sheetView>
  </sheetViews>
  <sheetFormatPr defaultColWidth="9.00390625" defaultRowHeight="19.5" customHeight="1"/>
  <cols>
    <col min="1" max="1" width="23.625" style="297" customWidth="1"/>
    <col min="2" max="2" width="68.25390625" style="297" customWidth="1"/>
    <col min="3" max="3" width="4.125" style="298" customWidth="1"/>
    <col min="4" max="4" width="15.625" style="299" customWidth="1"/>
    <col min="5" max="5" width="24.625" style="297" customWidth="1"/>
    <col min="6" max="21" width="9.00390625" style="240" customWidth="1"/>
    <col min="22" max="22" width="10.25390625" style="240" customWidth="1"/>
    <col min="23" max="16384" width="9.00390625" style="240" customWidth="1"/>
  </cols>
  <sheetData>
    <row r="1" spans="1:5" ht="30" customHeight="1" thickBot="1">
      <c r="A1" s="1057" t="s">
        <v>146</v>
      </c>
      <c r="B1" s="1058"/>
      <c r="C1" s="1058"/>
      <c r="D1" s="1058"/>
      <c r="E1" s="1059"/>
    </row>
    <row r="2" spans="1:5" s="241" customFormat="1" ht="70.5" customHeight="1" thickBot="1" thickTop="1">
      <c r="A2" s="1060" t="s">
        <v>147</v>
      </c>
      <c r="B2" s="1061"/>
      <c r="C2" s="1061"/>
      <c r="D2" s="1061"/>
      <c r="E2" s="1062"/>
    </row>
    <row r="3" spans="1:5" ht="9.75" customHeight="1" thickBot="1" thickTop="1">
      <c r="A3" s="242"/>
      <c r="B3" s="243"/>
      <c r="C3" s="244"/>
      <c r="D3" s="245"/>
      <c r="E3" s="246"/>
    </row>
    <row r="4" spans="1:18" ht="32.25" customHeight="1" thickBot="1" thickTop="1">
      <c r="A4" s="1063" t="s">
        <v>148</v>
      </c>
      <c r="B4" s="1064"/>
      <c r="C4" s="1064"/>
      <c r="D4" s="1064"/>
      <c r="E4" s="1065"/>
      <c r="R4" s="240" t="s">
        <v>885</v>
      </c>
    </row>
    <row r="5" spans="1:5" ht="9.75" customHeight="1" thickTop="1">
      <c r="A5" s="247"/>
      <c r="B5" s="248"/>
      <c r="C5" s="249"/>
      <c r="D5" s="250"/>
      <c r="E5" s="251"/>
    </row>
    <row r="6" spans="1:5" ht="30" customHeight="1">
      <c r="A6" s="1088" t="s">
        <v>464</v>
      </c>
      <c r="B6" s="1089"/>
      <c r="C6" s="1089"/>
      <c r="D6" s="1089"/>
      <c r="E6" s="1090"/>
    </row>
    <row r="7" spans="1:5" s="252" customFormat="1" ht="19.5" customHeight="1">
      <c r="A7" s="253" t="s">
        <v>312</v>
      </c>
      <c r="B7" s="253" t="s">
        <v>149</v>
      </c>
      <c r="C7" s="1046" t="s">
        <v>315</v>
      </c>
      <c r="D7" s="1047"/>
      <c r="E7" s="254"/>
    </row>
    <row r="8" spans="1:5" s="257" customFormat="1" ht="33.75" customHeight="1">
      <c r="A8" s="1074" t="s">
        <v>681</v>
      </c>
      <c r="B8" s="477" t="s">
        <v>616</v>
      </c>
      <c r="C8" s="478" t="s">
        <v>78</v>
      </c>
      <c r="D8" s="479" t="s">
        <v>617</v>
      </c>
      <c r="E8" s="1077" t="s">
        <v>618</v>
      </c>
    </row>
    <row r="9" spans="1:5" s="257" customFormat="1" ht="32.25" customHeight="1">
      <c r="A9" s="1075"/>
      <c r="B9" s="469" t="s">
        <v>619</v>
      </c>
      <c r="C9" s="467" t="s">
        <v>78</v>
      </c>
      <c r="D9" s="468" t="s">
        <v>617</v>
      </c>
      <c r="E9" s="1078"/>
    </row>
    <row r="10" spans="1:5" s="257" customFormat="1" ht="20.25" customHeight="1">
      <c r="A10" s="1075"/>
      <c r="B10" s="466" t="s">
        <v>620</v>
      </c>
      <c r="C10" s="467" t="s">
        <v>78</v>
      </c>
      <c r="D10" s="468" t="s">
        <v>621</v>
      </c>
      <c r="E10" s="1078"/>
    </row>
    <row r="11" spans="1:5" s="257" customFormat="1" ht="20.25" customHeight="1">
      <c r="A11" s="1075"/>
      <c r="B11" s="470" t="s">
        <v>622</v>
      </c>
      <c r="C11" s="471"/>
      <c r="D11" s="472"/>
      <c r="E11" s="1078"/>
    </row>
    <row r="12" spans="1:5" s="257" customFormat="1" ht="19.5" customHeight="1">
      <c r="A12" s="1075"/>
      <c r="B12" s="470" t="s">
        <v>623</v>
      </c>
      <c r="C12" s="471"/>
      <c r="D12" s="472"/>
      <c r="E12" s="1078"/>
    </row>
    <row r="13" spans="1:5" s="257" customFormat="1" ht="33" customHeight="1">
      <c r="A13" s="1075"/>
      <c r="B13" s="473" t="s">
        <v>624</v>
      </c>
      <c r="C13" s="474"/>
      <c r="D13" s="475"/>
      <c r="E13" s="1078"/>
    </row>
    <row r="14" spans="1:5" s="257" customFormat="1" ht="33" customHeight="1">
      <c r="A14" s="1075"/>
      <c r="B14" s="476" t="s">
        <v>625</v>
      </c>
      <c r="C14" s="272" t="s">
        <v>78</v>
      </c>
      <c r="D14" s="273" t="s">
        <v>82</v>
      </c>
      <c r="E14" s="1078"/>
    </row>
    <row r="15" spans="1:5" s="257" customFormat="1" ht="21.75" customHeight="1">
      <c r="A15" s="1076"/>
      <c r="B15" s="480" t="s">
        <v>626</v>
      </c>
      <c r="C15" s="264" t="s">
        <v>78</v>
      </c>
      <c r="D15" s="265" t="s">
        <v>82</v>
      </c>
      <c r="E15" s="1079"/>
    </row>
    <row r="16" spans="1:5" s="257" customFormat="1" ht="33.75" customHeight="1">
      <c r="A16" s="1074" t="s">
        <v>682</v>
      </c>
      <c r="B16" s="477" t="s">
        <v>616</v>
      </c>
      <c r="C16" s="478" t="s">
        <v>78</v>
      </c>
      <c r="D16" s="479" t="s">
        <v>617</v>
      </c>
      <c r="E16" s="1077" t="s">
        <v>618</v>
      </c>
    </row>
    <row r="17" spans="1:5" s="257" customFormat="1" ht="32.25" customHeight="1">
      <c r="A17" s="1075"/>
      <c r="B17" s="469" t="s">
        <v>619</v>
      </c>
      <c r="C17" s="467" t="s">
        <v>78</v>
      </c>
      <c r="D17" s="468" t="s">
        <v>627</v>
      </c>
      <c r="E17" s="1078"/>
    </row>
    <row r="18" spans="1:5" s="257" customFormat="1" ht="20.25" customHeight="1">
      <c r="A18" s="1075"/>
      <c r="B18" s="466" t="s">
        <v>620</v>
      </c>
      <c r="C18" s="467" t="s">
        <v>78</v>
      </c>
      <c r="D18" s="468" t="s">
        <v>628</v>
      </c>
      <c r="E18" s="1078"/>
    </row>
    <row r="19" spans="1:5" s="257" customFormat="1" ht="20.25" customHeight="1">
      <c r="A19" s="1075"/>
      <c r="B19" s="470" t="s">
        <v>622</v>
      </c>
      <c r="C19" s="471"/>
      <c r="D19" s="472"/>
      <c r="E19" s="1078"/>
    </row>
    <row r="20" spans="1:5" s="257" customFormat="1" ht="19.5" customHeight="1">
      <c r="A20" s="1075"/>
      <c r="B20" s="470" t="s">
        <v>623</v>
      </c>
      <c r="C20" s="471"/>
      <c r="D20" s="472"/>
      <c r="E20" s="1078"/>
    </row>
    <row r="21" spans="1:5" s="257" customFormat="1" ht="33" customHeight="1">
      <c r="A21" s="1075"/>
      <c r="B21" s="473" t="s">
        <v>624</v>
      </c>
      <c r="C21" s="474"/>
      <c r="D21" s="475"/>
      <c r="E21" s="1078"/>
    </row>
    <row r="22" spans="1:5" s="257" customFormat="1" ht="33" customHeight="1">
      <c r="A22" s="1075"/>
      <c r="B22" s="476" t="s">
        <v>625</v>
      </c>
      <c r="C22" s="272" t="s">
        <v>78</v>
      </c>
      <c r="D22" s="273" t="s">
        <v>82</v>
      </c>
      <c r="E22" s="1078"/>
    </row>
    <row r="23" spans="1:5" s="257" customFormat="1" ht="21.75" customHeight="1">
      <c r="A23" s="1076"/>
      <c r="B23" s="480" t="s">
        <v>626</v>
      </c>
      <c r="C23" s="264" t="s">
        <v>78</v>
      </c>
      <c r="D23" s="265" t="s">
        <v>82</v>
      </c>
      <c r="E23" s="1079"/>
    </row>
    <row r="24" spans="1:5" s="257" customFormat="1" ht="19.5" customHeight="1">
      <c r="A24" s="360" t="s">
        <v>75</v>
      </c>
      <c r="B24" s="1080" t="s">
        <v>629</v>
      </c>
      <c r="C24" s="1082" t="s">
        <v>78</v>
      </c>
      <c r="D24" s="1084" t="s">
        <v>150</v>
      </c>
      <c r="E24" s="1086"/>
    </row>
    <row r="25" spans="1:5" s="257" customFormat="1" ht="15.75" customHeight="1">
      <c r="A25" s="364"/>
      <c r="B25" s="1081"/>
      <c r="C25" s="1083"/>
      <c r="D25" s="1085"/>
      <c r="E25" s="1087"/>
    </row>
    <row r="26" spans="1:5" s="257" customFormat="1" ht="19.5" customHeight="1">
      <c r="A26" s="364"/>
      <c r="B26" s="274" t="s">
        <v>112</v>
      </c>
      <c r="C26" s="272" t="s">
        <v>78</v>
      </c>
      <c r="D26" s="300" t="s">
        <v>150</v>
      </c>
      <c r="E26" s="274"/>
    </row>
    <row r="27" spans="1:5" s="257" customFormat="1" ht="19.5" customHeight="1">
      <c r="A27" s="364"/>
      <c r="B27" s="274" t="s">
        <v>113</v>
      </c>
      <c r="C27" s="272" t="s">
        <v>78</v>
      </c>
      <c r="D27" s="300" t="s">
        <v>150</v>
      </c>
      <c r="E27" s="274"/>
    </row>
    <row r="28" spans="1:5" s="257" customFormat="1" ht="34.5" customHeight="1">
      <c r="A28" s="361"/>
      <c r="B28" s="263" t="s">
        <v>77</v>
      </c>
      <c r="C28" s="264" t="s">
        <v>78</v>
      </c>
      <c r="D28" s="301" t="s">
        <v>150</v>
      </c>
      <c r="E28" s="263"/>
    </row>
    <row r="29" spans="1:5" s="257" customFormat="1" ht="19.5" customHeight="1">
      <c r="A29" s="1029" t="s">
        <v>79</v>
      </c>
      <c r="B29" s="261" t="s">
        <v>80</v>
      </c>
      <c r="C29" s="270" t="s">
        <v>78</v>
      </c>
      <c r="D29" s="302" t="s">
        <v>151</v>
      </c>
      <c r="E29" s="269"/>
    </row>
    <row r="30" spans="1:5" s="257" customFormat="1" ht="19.5" customHeight="1">
      <c r="A30" s="1031"/>
      <c r="B30" s="258" t="s">
        <v>152</v>
      </c>
      <c r="C30" s="259" t="s">
        <v>78</v>
      </c>
      <c r="D30" s="303" t="s">
        <v>151</v>
      </c>
      <c r="E30" s="258"/>
    </row>
    <row r="31" spans="1:5" s="257" customFormat="1" ht="45" customHeight="1">
      <c r="A31" s="1072" t="s">
        <v>192</v>
      </c>
      <c r="B31" s="280" t="s">
        <v>193</v>
      </c>
      <c r="C31" s="292" t="s">
        <v>78</v>
      </c>
      <c r="D31" s="359" t="s">
        <v>154</v>
      </c>
      <c r="E31" s="280"/>
    </row>
    <row r="32" spans="1:5" s="257" customFormat="1" ht="27" customHeight="1">
      <c r="A32" s="1073"/>
      <c r="B32" s="263" t="s">
        <v>194</v>
      </c>
      <c r="C32" s="264" t="s">
        <v>327</v>
      </c>
      <c r="D32" s="301" t="s">
        <v>154</v>
      </c>
      <c r="E32" s="263"/>
    </row>
    <row r="33" spans="1:5" s="257" customFormat="1" ht="28.5" customHeight="1">
      <c r="A33" s="368" t="s">
        <v>195</v>
      </c>
      <c r="B33" s="261" t="s">
        <v>114</v>
      </c>
      <c r="C33" s="255" t="s">
        <v>78</v>
      </c>
      <c r="D33" s="304" t="s">
        <v>150</v>
      </c>
      <c r="E33" s="261"/>
    </row>
    <row r="34" spans="1:5" s="257" customFormat="1" ht="20.25" customHeight="1">
      <c r="A34" s="718" t="s">
        <v>196</v>
      </c>
      <c r="B34" s="266" t="s">
        <v>197</v>
      </c>
      <c r="C34" s="267" t="s">
        <v>78</v>
      </c>
      <c r="D34" s="719" t="s">
        <v>198</v>
      </c>
      <c r="E34" s="266"/>
    </row>
    <row r="35" spans="1:5" s="257" customFormat="1" ht="34.5" customHeight="1">
      <c r="A35" s="360" t="s">
        <v>199</v>
      </c>
      <c r="B35" s="261" t="s">
        <v>630</v>
      </c>
      <c r="C35" s="255" t="s">
        <v>78</v>
      </c>
      <c r="D35" s="304" t="s">
        <v>200</v>
      </c>
      <c r="E35" s="261"/>
    </row>
    <row r="36" spans="1:5" s="257" customFormat="1" ht="20.25" customHeight="1">
      <c r="A36" s="361"/>
      <c r="B36" s="263" t="s">
        <v>116</v>
      </c>
      <c r="C36" s="264" t="s">
        <v>78</v>
      </c>
      <c r="D36" s="301" t="s">
        <v>200</v>
      </c>
      <c r="E36" s="263"/>
    </row>
    <row r="37" spans="1:5" s="257" customFormat="1" ht="34.5" customHeight="1">
      <c r="A37" s="360" t="s">
        <v>201</v>
      </c>
      <c r="B37" s="261" t="s">
        <v>631</v>
      </c>
      <c r="C37" s="255" t="s">
        <v>78</v>
      </c>
      <c r="D37" s="304" t="s">
        <v>200</v>
      </c>
      <c r="E37" s="261"/>
    </row>
    <row r="38" spans="1:5" s="257" customFormat="1" ht="20.25" customHeight="1">
      <c r="A38" s="361"/>
      <c r="B38" s="263" t="s">
        <v>116</v>
      </c>
      <c r="C38" s="264" t="s">
        <v>78</v>
      </c>
      <c r="D38" s="301" t="s">
        <v>200</v>
      </c>
      <c r="E38" s="263"/>
    </row>
    <row r="39" spans="1:5" s="257" customFormat="1" ht="34.5" customHeight="1">
      <c r="A39" s="360" t="s">
        <v>202</v>
      </c>
      <c r="B39" s="261" t="s">
        <v>632</v>
      </c>
      <c r="C39" s="255" t="s">
        <v>78</v>
      </c>
      <c r="D39" s="304" t="s">
        <v>200</v>
      </c>
      <c r="E39" s="261"/>
    </row>
    <row r="40" spans="1:5" s="257" customFormat="1" ht="20.25" customHeight="1">
      <c r="A40" s="364"/>
      <c r="B40" s="258" t="s">
        <v>116</v>
      </c>
      <c r="C40" s="259" t="s">
        <v>78</v>
      </c>
      <c r="D40" s="303" t="s">
        <v>200</v>
      </c>
      <c r="E40" s="258"/>
    </row>
    <row r="41" spans="1:5" s="257" customFormat="1" ht="20.25" customHeight="1">
      <c r="A41" s="361"/>
      <c r="B41" s="263" t="s">
        <v>117</v>
      </c>
      <c r="C41" s="264" t="s">
        <v>78</v>
      </c>
      <c r="D41" s="301" t="s">
        <v>200</v>
      </c>
      <c r="E41" s="263"/>
    </row>
    <row r="42" spans="1:5" s="257" customFormat="1" ht="34.5" customHeight="1">
      <c r="A42" s="360" t="s">
        <v>203</v>
      </c>
      <c r="B42" s="261" t="s">
        <v>633</v>
      </c>
      <c r="C42" s="255" t="s">
        <v>78</v>
      </c>
      <c r="D42" s="304" t="s">
        <v>200</v>
      </c>
      <c r="E42" s="261"/>
    </row>
    <row r="43" spans="1:5" s="257" customFormat="1" ht="20.25" customHeight="1">
      <c r="A43" s="364"/>
      <c r="B43" s="258" t="s">
        <v>116</v>
      </c>
      <c r="C43" s="272" t="s">
        <v>78</v>
      </c>
      <c r="D43" s="300" t="s">
        <v>200</v>
      </c>
      <c r="E43" s="258"/>
    </row>
    <row r="44" spans="1:5" s="257" customFormat="1" ht="20.25" customHeight="1">
      <c r="A44" s="361"/>
      <c r="B44" s="263" t="s">
        <v>117</v>
      </c>
      <c r="C44" s="264" t="s">
        <v>78</v>
      </c>
      <c r="D44" s="301" t="s">
        <v>200</v>
      </c>
      <c r="E44" s="263"/>
    </row>
    <row r="45" spans="1:5" s="257" customFormat="1" ht="48" customHeight="1">
      <c r="A45" s="362" t="s">
        <v>95</v>
      </c>
      <c r="B45" s="261" t="s">
        <v>96</v>
      </c>
      <c r="C45" s="255" t="s">
        <v>78</v>
      </c>
      <c r="D45" s="277" t="s">
        <v>82</v>
      </c>
      <c r="E45" s="261"/>
    </row>
    <row r="46" spans="1:5" s="257" customFormat="1" ht="19.5" customHeight="1">
      <c r="A46" s="364"/>
      <c r="B46" s="274" t="s">
        <v>165</v>
      </c>
      <c r="C46" s="272" t="s">
        <v>78</v>
      </c>
      <c r="D46" s="278" t="s">
        <v>154</v>
      </c>
      <c r="E46" s="274"/>
    </row>
    <row r="47" spans="1:5" s="257" customFormat="1" ht="19.5" customHeight="1">
      <c r="A47" s="364"/>
      <c r="B47" s="352" t="s">
        <v>167</v>
      </c>
      <c r="C47" s="353" t="s">
        <v>78</v>
      </c>
      <c r="D47" s="354" t="s">
        <v>204</v>
      </c>
      <c r="E47" s="269"/>
    </row>
    <row r="48" spans="1:5" s="257" customFormat="1" ht="90.75" customHeight="1">
      <c r="A48" s="363"/>
      <c r="B48" s="269" t="s">
        <v>606</v>
      </c>
      <c r="C48" s="272" t="s">
        <v>78</v>
      </c>
      <c r="D48" s="278" t="s">
        <v>168</v>
      </c>
      <c r="E48" s="269"/>
    </row>
    <row r="49" spans="1:5" s="257" customFormat="1" ht="19.5" customHeight="1">
      <c r="A49" s="363"/>
      <c r="B49" s="269" t="s">
        <v>97</v>
      </c>
      <c r="C49" s="272" t="s">
        <v>78</v>
      </c>
      <c r="D49" s="273" t="s">
        <v>82</v>
      </c>
      <c r="E49" s="269"/>
    </row>
    <row r="50" spans="1:5" s="257" customFormat="1" ht="19.5" customHeight="1">
      <c r="A50" s="364"/>
      <c r="B50" s="274" t="s">
        <v>98</v>
      </c>
      <c r="C50" s="272" t="s">
        <v>78</v>
      </c>
      <c r="D50" s="278" t="s">
        <v>154</v>
      </c>
      <c r="E50" s="274"/>
    </row>
    <row r="51" spans="1:5" s="257" customFormat="1" ht="19.5" customHeight="1">
      <c r="A51" s="361"/>
      <c r="B51" s="263" t="s">
        <v>99</v>
      </c>
      <c r="C51" s="264" t="s">
        <v>78</v>
      </c>
      <c r="D51" s="265" t="s">
        <v>154</v>
      </c>
      <c r="E51" s="263"/>
    </row>
    <row r="52" spans="1:5" s="358" customFormat="1" ht="33" customHeight="1">
      <c r="A52" s="376" t="s">
        <v>461</v>
      </c>
      <c r="B52" s="377" t="s">
        <v>607</v>
      </c>
      <c r="C52" s="272" t="s">
        <v>78</v>
      </c>
      <c r="D52" s="278" t="s">
        <v>154</v>
      </c>
      <c r="E52" s="377"/>
    </row>
    <row r="53" spans="1:5" s="358" customFormat="1" ht="18" customHeight="1">
      <c r="A53" s="378"/>
      <c r="B53" s="379" t="s">
        <v>230</v>
      </c>
      <c r="C53" s="272" t="s">
        <v>78</v>
      </c>
      <c r="D53" s="278" t="s">
        <v>154</v>
      </c>
      <c r="E53" s="379"/>
    </row>
    <row r="54" spans="1:5" s="358" customFormat="1" ht="18" customHeight="1">
      <c r="A54" s="374"/>
      <c r="B54" s="379" t="s">
        <v>231</v>
      </c>
      <c r="C54" s="272" t="s">
        <v>78</v>
      </c>
      <c r="D54" s="278" t="s">
        <v>154</v>
      </c>
      <c r="E54" s="379"/>
    </row>
    <row r="55" spans="1:5" s="358" customFormat="1" ht="18" customHeight="1">
      <c r="A55" s="374"/>
      <c r="B55" s="379" t="s">
        <v>462</v>
      </c>
      <c r="C55" s="272" t="s">
        <v>78</v>
      </c>
      <c r="D55" s="278" t="s">
        <v>154</v>
      </c>
      <c r="E55" s="379"/>
    </row>
    <row r="56" spans="1:5" s="257" customFormat="1" ht="19.5" customHeight="1">
      <c r="A56" s="374"/>
      <c r="B56" s="274" t="s">
        <v>172</v>
      </c>
      <c r="C56" s="272" t="s">
        <v>78</v>
      </c>
      <c r="D56" s="273" t="s">
        <v>173</v>
      </c>
      <c r="E56" s="274"/>
    </row>
    <row r="57" spans="1:5" s="358" customFormat="1" ht="18" customHeight="1">
      <c r="A57" s="374"/>
      <c r="B57" s="379" t="s">
        <v>232</v>
      </c>
      <c r="C57" s="272" t="s">
        <v>78</v>
      </c>
      <c r="D57" s="278" t="s">
        <v>154</v>
      </c>
      <c r="E57" s="379"/>
    </row>
    <row r="58" spans="1:5" s="358" customFormat="1" ht="39.75" customHeight="1">
      <c r="A58" s="374"/>
      <c r="B58" s="379" t="s">
        <v>233</v>
      </c>
      <c r="C58" s="272" t="s">
        <v>78</v>
      </c>
      <c r="D58" s="278" t="s">
        <v>154</v>
      </c>
      <c r="E58" s="379"/>
    </row>
    <row r="59" spans="1:5" s="358" customFormat="1" ht="30.75" customHeight="1">
      <c r="A59" s="375"/>
      <c r="B59" s="380" t="s">
        <v>234</v>
      </c>
      <c r="C59" s="272" t="s">
        <v>78</v>
      </c>
      <c r="D59" s="278" t="s">
        <v>154</v>
      </c>
      <c r="E59" s="380"/>
    </row>
    <row r="60" spans="1:5" s="257" customFormat="1" ht="19.5" customHeight="1">
      <c r="A60" s="1048" t="s">
        <v>169</v>
      </c>
      <c r="B60" s="280" t="s">
        <v>235</v>
      </c>
      <c r="C60" s="292" t="s">
        <v>78</v>
      </c>
      <c r="D60" s="293" t="s">
        <v>154</v>
      </c>
      <c r="E60" s="261"/>
    </row>
    <row r="61" spans="1:5" s="257" customFormat="1" ht="19.5" customHeight="1">
      <c r="A61" s="1049"/>
      <c r="B61" s="263" t="s">
        <v>170</v>
      </c>
      <c r="C61" s="264" t="s">
        <v>78</v>
      </c>
      <c r="D61" s="265" t="s">
        <v>171</v>
      </c>
      <c r="E61" s="263"/>
    </row>
    <row r="62" spans="1:5" s="257" customFormat="1" ht="20.25" customHeight="1">
      <c r="A62" s="366" t="s">
        <v>174</v>
      </c>
      <c r="B62" s="266" t="s">
        <v>175</v>
      </c>
      <c r="C62" s="267" t="s">
        <v>78</v>
      </c>
      <c r="D62" s="305" t="s">
        <v>82</v>
      </c>
      <c r="E62" s="266"/>
    </row>
    <row r="63" spans="1:5" s="257" customFormat="1" ht="20.25" customHeight="1">
      <c r="A63" s="360" t="s">
        <v>181</v>
      </c>
      <c r="B63" s="261" t="s">
        <v>182</v>
      </c>
      <c r="C63" s="255" t="s">
        <v>78</v>
      </c>
      <c r="D63" s="262" t="s">
        <v>82</v>
      </c>
      <c r="E63" s="261"/>
    </row>
    <row r="64" spans="1:5" s="257" customFormat="1" ht="20.25" customHeight="1">
      <c r="A64" s="364"/>
      <c r="B64" s="274" t="s">
        <v>183</v>
      </c>
      <c r="C64" s="272" t="s">
        <v>78</v>
      </c>
      <c r="D64" s="273" t="s">
        <v>82</v>
      </c>
      <c r="E64" s="274"/>
    </row>
    <row r="65" spans="1:5" s="257" customFormat="1" ht="20.25" customHeight="1">
      <c r="A65" s="364"/>
      <c r="B65" s="274" t="s">
        <v>927</v>
      </c>
      <c r="C65" s="272" t="s">
        <v>928</v>
      </c>
      <c r="D65" s="273" t="s">
        <v>154</v>
      </c>
      <c r="E65" s="274"/>
    </row>
    <row r="66" spans="1:5" s="257" customFormat="1" ht="20.25" customHeight="1">
      <c r="A66" s="364"/>
      <c r="B66" s="274" t="s">
        <v>180</v>
      </c>
      <c r="C66" s="272" t="s">
        <v>78</v>
      </c>
      <c r="D66" s="273" t="s">
        <v>82</v>
      </c>
      <c r="E66" s="274"/>
    </row>
    <row r="67" spans="1:5" s="257" customFormat="1" ht="65.25" customHeight="1">
      <c r="A67" s="364"/>
      <c r="B67" s="274" t="s">
        <v>101</v>
      </c>
      <c r="C67" s="272" t="s">
        <v>78</v>
      </c>
      <c r="D67" s="273" t="s">
        <v>82</v>
      </c>
      <c r="E67" s="274"/>
    </row>
    <row r="68" spans="1:5" s="257" customFormat="1" ht="20.25" customHeight="1">
      <c r="A68" s="361"/>
      <c r="B68" s="263" t="s">
        <v>102</v>
      </c>
      <c r="C68" s="264" t="s">
        <v>78</v>
      </c>
      <c r="D68" s="265" t="s">
        <v>82</v>
      </c>
      <c r="E68" s="263"/>
    </row>
    <row r="69" spans="1:5" s="257" customFormat="1" ht="33.75" customHeight="1">
      <c r="A69" s="1027" t="s">
        <v>711</v>
      </c>
      <c r="B69" s="549" t="s">
        <v>712</v>
      </c>
      <c r="C69" s="550" t="s">
        <v>327</v>
      </c>
      <c r="D69" s="551" t="s">
        <v>154</v>
      </c>
      <c r="E69" s="261" t="s">
        <v>735</v>
      </c>
    </row>
    <row r="70" spans="1:5" s="454" customFormat="1" ht="59.25" customHeight="1">
      <c r="A70" s="1028"/>
      <c r="B70" s="541" t="s">
        <v>713</v>
      </c>
      <c r="C70" s="552" t="s">
        <v>78</v>
      </c>
      <c r="D70" s="553" t="s">
        <v>154</v>
      </c>
      <c r="E70" s="269"/>
    </row>
    <row r="71" spans="1:5" s="454" customFormat="1" ht="30" customHeight="1">
      <c r="A71" s="554"/>
      <c r="B71" s="555" t="s">
        <v>714</v>
      </c>
      <c r="C71" s="556" t="s">
        <v>78</v>
      </c>
      <c r="D71" s="557" t="s">
        <v>154</v>
      </c>
      <c r="E71" s="263"/>
    </row>
    <row r="72" spans="1:5" s="454" customFormat="1" ht="33.75" customHeight="1">
      <c r="A72" s="1027" t="s">
        <v>715</v>
      </c>
      <c r="B72" s="549" t="s">
        <v>712</v>
      </c>
      <c r="C72" s="550" t="s">
        <v>327</v>
      </c>
      <c r="D72" s="551" t="s">
        <v>154</v>
      </c>
      <c r="E72" s="261" t="s">
        <v>740</v>
      </c>
    </row>
    <row r="73" spans="1:5" s="454" customFormat="1" ht="54.75" customHeight="1">
      <c r="A73" s="1028"/>
      <c r="B73" s="541" t="s">
        <v>713</v>
      </c>
      <c r="C73" s="552" t="s">
        <v>78</v>
      </c>
      <c r="D73" s="553" t="s">
        <v>154</v>
      </c>
      <c r="E73" s="269"/>
    </row>
    <row r="74" spans="1:11" s="257" customFormat="1" ht="27" customHeight="1">
      <c r="A74" s="558"/>
      <c r="B74" s="544" t="s">
        <v>714</v>
      </c>
      <c r="C74" s="556" t="s">
        <v>78</v>
      </c>
      <c r="D74" s="557" t="s">
        <v>154</v>
      </c>
      <c r="E74" s="263"/>
      <c r="G74" s="281"/>
      <c r="H74" s="282"/>
      <c r="I74" s="283"/>
      <c r="J74" s="284"/>
      <c r="K74" s="285"/>
    </row>
    <row r="75" spans="1:11" s="257" customFormat="1" ht="31.5" customHeight="1">
      <c r="A75" s="558"/>
      <c r="B75" s="541" t="s">
        <v>716</v>
      </c>
      <c r="C75" s="556" t="s">
        <v>78</v>
      </c>
      <c r="D75" s="557" t="s">
        <v>154</v>
      </c>
      <c r="E75" s="263"/>
      <c r="G75" s="281"/>
      <c r="H75" s="282"/>
      <c r="I75" s="283"/>
      <c r="J75" s="284"/>
      <c r="K75" s="285"/>
    </row>
    <row r="76" spans="1:11" s="257" customFormat="1" ht="29.25" customHeight="1">
      <c r="A76" s="554"/>
      <c r="B76" s="559" t="s">
        <v>717</v>
      </c>
      <c r="C76" s="556" t="s">
        <v>78</v>
      </c>
      <c r="D76" s="557" t="s">
        <v>154</v>
      </c>
      <c r="E76" s="263"/>
      <c r="G76" s="281"/>
      <c r="H76" s="282"/>
      <c r="I76" s="283"/>
      <c r="J76" s="284"/>
      <c r="K76" s="285"/>
    </row>
    <row r="77" spans="1:5" s="257" customFormat="1" ht="37.5" customHeight="1">
      <c r="A77" s="364" t="s">
        <v>176</v>
      </c>
      <c r="B77" s="261" t="s">
        <v>178</v>
      </c>
      <c r="C77" s="255" t="s">
        <v>78</v>
      </c>
      <c r="D77" s="277" t="s">
        <v>154</v>
      </c>
      <c r="E77" s="280"/>
    </row>
    <row r="78" spans="1:5" s="459" customFormat="1" ht="14.25">
      <c r="A78" s="1036" t="s">
        <v>678</v>
      </c>
      <c r="B78" s="451" t="s">
        <v>609</v>
      </c>
      <c r="C78" s="452" t="s">
        <v>78</v>
      </c>
      <c r="D78" s="453" t="s">
        <v>154</v>
      </c>
      <c r="E78" s="1018" t="s">
        <v>737</v>
      </c>
    </row>
    <row r="79" spans="1:5" s="459" customFormat="1" ht="21.75" customHeight="1">
      <c r="A79" s="744"/>
      <c r="B79" s="455" t="s">
        <v>180</v>
      </c>
      <c r="C79" s="456" t="s">
        <v>78</v>
      </c>
      <c r="D79" s="457" t="s">
        <v>154</v>
      </c>
      <c r="E79" s="1024"/>
    </row>
    <row r="80" spans="1:5" s="459" customFormat="1" ht="19.5" customHeight="1">
      <c r="A80" s="1036" t="s">
        <v>679</v>
      </c>
      <c r="B80" s="451" t="s">
        <v>104</v>
      </c>
      <c r="C80" s="452" t="s">
        <v>78</v>
      </c>
      <c r="D80" s="453" t="s">
        <v>154</v>
      </c>
      <c r="E80" s="1018" t="s">
        <v>737</v>
      </c>
    </row>
    <row r="81" spans="1:5" s="459" customFormat="1" ht="19.5" customHeight="1">
      <c r="A81" s="744"/>
      <c r="B81" s="455" t="s">
        <v>180</v>
      </c>
      <c r="C81" s="456" t="s">
        <v>78</v>
      </c>
      <c r="D81" s="457" t="s">
        <v>154</v>
      </c>
      <c r="E81" s="1024"/>
    </row>
    <row r="82" spans="1:5" s="459" customFormat="1" ht="14.25">
      <c r="A82" s="1037" t="s">
        <v>190</v>
      </c>
      <c r="B82" s="261" t="s">
        <v>105</v>
      </c>
      <c r="C82" s="255" t="s">
        <v>78</v>
      </c>
      <c r="D82" s="262" t="s">
        <v>154</v>
      </c>
      <c r="E82" s="1018" t="s">
        <v>737</v>
      </c>
    </row>
    <row r="83" spans="1:5" s="459" customFormat="1" ht="19.5" customHeight="1">
      <c r="A83" s="1038"/>
      <c r="B83" s="258" t="s">
        <v>180</v>
      </c>
      <c r="C83" s="259" t="s">
        <v>78</v>
      </c>
      <c r="D83" s="279" t="s">
        <v>154</v>
      </c>
      <c r="E83" s="1024"/>
    </row>
    <row r="84" spans="1:5" s="459" customFormat="1" ht="19.5" customHeight="1">
      <c r="A84" s="1037" t="s">
        <v>191</v>
      </c>
      <c r="B84" s="261" t="s">
        <v>106</v>
      </c>
      <c r="C84" s="255" t="s">
        <v>78</v>
      </c>
      <c r="D84" s="262" t="s">
        <v>154</v>
      </c>
      <c r="E84" s="1018" t="s">
        <v>737</v>
      </c>
    </row>
    <row r="85" spans="1:5" s="459" customFormat="1" ht="32.25" customHeight="1">
      <c r="A85" s="1045"/>
      <c r="B85" s="263" t="s">
        <v>180</v>
      </c>
      <c r="C85" s="264" t="s">
        <v>78</v>
      </c>
      <c r="D85" s="265" t="s">
        <v>154</v>
      </c>
      <c r="E85" s="1019"/>
    </row>
    <row r="86" spans="1:5" s="459" customFormat="1" ht="47.25" customHeight="1">
      <c r="A86" s="720" t="s">
        <v>937</v>
      </c>
      <c r="B86" s="715" t="s">
        <v>225</v>
      </c>
      <c r="C86" s="716" t="s">
        <v>78</v>
      </c>
      <c r="D86" s="717" t="s">
        <v>154</v>
      </c>
      <c r="E86" s="1069" t="s">
        <v>610</v>
      </c>
    </row>
    <row r="87" spans="1:5" s="459" customFormat="1" ht="53.25" customHeight="1">
      <c r="A87" s="384"/>
      <c r="B87" s="458" t="s">
        <v>685</v>
      </c>
      <c r="C87" s="385" t="s">
        <v>78</v>
      </c>
      <c r="D87" s="386" t="s">
        <v>154</v>
      </c>
      <c r="E87" s="1070"/>
    </row>
    <row r="88" spans="1:5" s="459" customFormat="1" ht="20.25" customHeight="1">
      <c r="A88" s="384"/>
      <c r="B88" s="458" t="s">
        <v>226</v>
      </c>
      <c r="C88" s="385" t="s">
        <v>78</v>
      </c>
      <c r="D88" s="386" t="s">
        <v>154</v>
      </c>
      <c r="E88" s="1070"/>
    </row>
    <row r="89" spans="1:5" s="459" customFormat="1" ht="20.25" customHeight="1">
      <c r="A89" s="384"/>
      <c r="B89" s="458" t="s">
        <v>686</v>
      </c>
      <c r="C89" s="385" t="s">
        <v>78</v>
      </c>
      <c r="D89" s="386" t="s">
        <v>154</v>
      </c>
      <c r="E89" s="1070"/>
    </row>
    <row r="90" spans="1:5" s="459" customFormat="1" ht="30" customHeight="1">
      <c r="A90" s="384"/>
      <c r="B90" s="458" t="s">
        <v>611</v>
      </c>
      <c r="C90" s="385" t="s">
        <v>78</v>
      </c>
      <c r="D90" s="386" t="s">
        <v>154</v>
      </c>
      <c r="E90" s="1070"/>
    </row>
    <row r="91" spans="1:5" s="287" customFormat="1" ht="20.25" customHeight="1">
      <c r="A91" s="384"/>
      <c r="B91" s="458" t="s">
        <v>227</v>
      </c>
      <c r="C91" s="385" t="s">
        <v>78</v>
      </c>
      <c r="D91" s="386" t="s">
        <v>154</v>
      </c>
      <c r="E91" s="1070"/>
    </row>
    <row r="92" spans="1:5" s="287" customFormat="1" ht="20.25" customHeight="1">
      <c r="A92" s="384"/>
      <c r="B92" s="567" t="s">
        <v>721</v>
      </c>
      <c r="C92" s="387"/>
      <c r="D92" s="388"/>
      <c r="E92" s="1070"/>
    </row>
    <row r="93" spans="1:5" s="358" customFormat="1" ht="39.75" customHeight="1">
      <c r="A93" s="384"/>
      <c r="B93" s="461" t="s">
        <v>228</v>
      </c>
      <c r="C93" s="385" t="s">
        <v>78</v>
      </c>
      <c r="D93" s="386" t="s">
        <v>154</v>
      </c>
      <c r="E93" s="1070"/>
    </row>
    <row r="94" spans="1:5" s="358" customFormat="1" ht="46.5" customHeight="1">
      <c r="A94" s="384"/>
      <c r="B94" s="461" t="s">
        <v>720</v>
      </c>
      <c r="C94" s="385" t="s">
        <v>78</v>
      </c>
      <c r="D94" s="386" t="s">
        <v>154</v>
      </c>
      <c r="E94" s="1070"/>
    </row>
    <row r="95" spans="1:5" s="257" customFormat="1" ht="48.75" customHeight="1">
      <c r="A95" s="384"/>
      <c r="B95" s="568" t="s">
        <v>722</v>
      </c>
      <c r="C95" s="385" t="s">
        <v>78</v>
      </c>
      <c r="D95" s="386" t="s">
        <v>154</v>
      </c>
      <c r="E95" s="1070"/>
    </row>
    <row r="96" spans="1:5" s="257" customFormat="1" ht="58.5" customHeight="1">
      <c r="A96" s="712"/>
      <c r="B96" s="463" t="s">
        <v>613</v>
      </c>
      <c r="C96" s="389" t="s">
        <v>78</v>
      </c>
      <c r="D96" s="390" t="s">
        <v>154</v>
      </c>
      <c r="E96" s="1071"/>
    </row>
    <row r="97" spans="1:5" s="257" customFormat="1" ht="49.5" customHeight="1">
      <c r="A97" s="391" t="s">
        <v>930</v>
      </c>
      <c r="B97" s="464" t="s">
        <v>725</v>
      </c>
      <c r="C97" s="392" t="s">
        <v>78</v>
      </c>
      <c r="D97" s="393" t="s">
        <v>154</v>
      </c>
      <c r="E97" s="465" t="s">
        <v>615</v>
      </c>
    </row>
    <row r="98" spans="1:5" s="257" customFormat="1" ht="49.5" customHeight="1">
      <c r="A98" s="391" t="s">
        <v>934</v>
      </c>
      <c r="B98" s="464" t="s">
        <v>724</v>
      </c>
      <c r="C98" s="392" t="s">
        <v>78</v>
      </c>
      <c r="D98" s="393" t="s">
        <v>154</v>
      </c>
      <c r="E98" s="465" t="s">
        <v>615</v>
      </c>
    </row>
    <row r="99" spans="1:5" s="257" customFormat="1" ht="49.5" customHeight="1">
      <c r="A99" s="706" t="s">
        <v>938</v>
      </c>
      <c r="B99" s="569" t="s">
        <v>726</v>
      </c>
      <c r="C99" s="570" t="s">
        <v>78</v>
      </c>
      <c r="D99" s="571" t="s">
        <v>154</v>
      </c>
      <c r="E99" s="465"/>
    </row>
    <row r="100" spans="1:5" s="257" customFormat="1" ht="49.5" customHeight="1">
      <c r="A100" s="706" t="s">
        <v>939</v>
      </c>
      <c r="B100" s="569" t="s">
        <v>723</v>
      </c>
      <c r="C100" s="570" t="s">
        <v>78</v>
      </c>
      <c r="D100" s="571" t="s">
        <v>154</v>
      </c>
      <c r="E100" s="539"/>
    </row>
  </sheetData>
  <sheetProtection/>
  <mergeCells count="27">
    <mergeCell ref="A1:E1"/>
    <mergeCell ref="A2:E2"/>
    <mergeCell ref="A4:E4"/>
    <mergeCell ref="A6:E6"/>
    <mergeCell ref="C7:D7"/>
    <mergeCell ref="A8:A15"/>
    <mergeCell ref="E8:E15"/>
    <mergeCell ref="A80:A81"/>
    <mergeCell ref="E80:E81"/>
    <mergeCell ref="A69:A70"/>
    <mergeCell ref="A72:A73"/>
    <mergeCell ref="A16:A23"/>
    <mergeCell ref="E16:E23"/>
    <mergeCell ref="B24:B25"/>
    <mergeCell ref="C24:C25"/>
    <mergeCell ref="D24:D25"/>
    <mergeCell ref="E24:E25"/>
    <mergeCell ref="A82:A83"/>
    <mergeCell ref="E82:E83"/>
    <mergeCell ref="A84:A85"/>
    <mergeCell ref="E84:E85"/>
    <mergeCell ref="E86:E96"/>
    <mergeCell ref="A29:A30"/>
    <mergeCell ref="A31:A32"/>
    <mergeCell ref="A60:A61"/>
    <mergeCell ref="A78:A79"/>
    <mergeCell ref="E78:E79"/>
  </mergeCells>
  <printOptions horizontalCentered="1"/>
  <pageMargins left="0.5905511811023623" right="0.5905511811023623" top="0.7874015748031497" bottom="0.3937007874015748" header="0.5118110236220472" footer="0.1968503937007874"/>
  <pageSetup cellComments="asDisplayed" fitToHeight="0" fitToWidth="1" horizontalDpi="600" verticalDpi="600" orientation="landscape" paperSize="9" r:id="rId1"/>
  <headerFooter alignWithMargins="0">
    <oddFooter>&amp;C&amp;P</oddFooter>
  </headerFooter>
  <rowBreaks count="6" manualBreakCount="6">
    <brk id="15" max="4" man="1"/>
    <brk id="34" max="4" man="1"/>
    <brk id="51" max="4" man="1"/>
    <brk id="68" max="4" man="1"/>
    <brk id="85" max="4" man="1"/>
    <brk id="96" max="4" man="1"/>
  </rowBreaks>
</worksheet>
</file>

<file path=xl/worksheets/sheet8.xml><?xml version="1.0" encoding="utf-8"?>
<worksheet xmlns="http://schemas.openxmlformats.org/spreadsheetml/2006/main" xmlns:r="http://schemas.openxmlformats.org/officeDocument/2006/relationships">
  <sheetPr>
    <tabColor indexed="13"/>
    <pageSetUpPr fitToPage="1"/>
  </sheetPr>
  <dimension ref="A1:IV83"/>
  <sheetViews>
    <sheetView view="pageBreakPreview" zoomScaleSheetLayoutView="100" zoomScalePageLayoutView="0" workbookViewId="0" topLeftCell="A1">
      <selection activeCell="R4" sqref="R4"/>
    </sheetView>
  </sheetViews>
  <sheetFormatPr defaultColWidth="9.00390625" defaultRowHeight="19.5" customHeight="1"/>
  <cols>
    <col min="1" max="1" width="23.625" style="297" customWidth="1"/>
    <col min="2" max="2" width="68.25390625" style="297" customWidth="1"/>
    <col min="3" max="3" width="4.125" style="298" customWidth="1"/>
    <col min="4" max="4" width="15.625" style="299" customWidth="1"/>
    <col min="5" max="5" width="24.625" style="297" customWidth="1"/>
    <col min="6" max="21" width="9.00390625" style="240" customWidth="1"/>
    <col min="22" max="22" width="10.25390625" style="240" customWidth="1"/>
    <col min="23" max="16384" width="9.00390625" style="240" customWidth="1"/>
  </cols>
  <sheetData>
    <row r="1" spans="1:5" ht="30" customHeight="1" thickBot="1">
      <c r="A1" s="1057" t="s">
        <v>146</v>
      </c>
      <c r="B1" s="1058"/>
      <c r="C1" s="1058"/>
      <c r="D1" s="1058"/>
      <c r="E1" s="1059"/>
    </row>
    <row r="2" spans="1:5" s="241" customFormat="1" ht="70.5" customHeight="1" thickBot="1" thickTop="1">
      <c r="A2" s="1060" t="s">
        <v>147</v>
      </c>
      <c r="B2" s="1061"/>
      <c r="C2" s="1061"/>
      <c r="D2" s="1061"/>
      <c r="E2" s="1062"/>
    </row>
    <row r="3" spans="1:5" ht="9.75" customHeight="1" thickBot="1" thickTop="1">
      <c r="A3" s="242"/>
      <c r="B3" s="243"/>
      <c r="C3" s="244"/>
      <c r="D3" s="245"/>
      <c r="E3" s="246"/>
    </row>
    <row r="4" spans="1:5" ht="32.25" customHeight="1" thickBot="1" thickTop="1">
      <c r="A4" s="1063" t="s">
        <v>148</v>
      </c>
      <c r="B4" s="1064"/>
      <c r="C4" s="1064"/>
      <c r="D4" s="1064"/>
      <c r="E4" s="1065"/>
    </row>
    <row r="5" spans="1:5" ht="9.75" customHeight="1" thickTop="1">
      <c r="A5" s="247"/>
      <c r="B5" s="248"/>
      <c r="C5" s="249"/>
      <c r="D5" s="250"/>
      <c r="E5" s="251"/>
    </row>
    <row r="6" spans="1:5" ht="30" customHeight="1">
      <c r="A6" s="1088" t="s">
        <v>465</v>
      </c>
      <c r="B6" s="1089"/>
      <c r="C6" s="1089"/>
      <c r="D6" s="1089"/>
      <c r="E6" s="1090"/>
    </row>
    <row r="7" spans="1:5" s="252" customFormat="1" ht="19.5" customHeight="1">
      <c r="A7" s="253" t="s">
        <v>312</v>
      </c>
      <c r="B7" s="253" t="s">
        <v>149</v>
      </c>
      <c r="C7" s="1046" t="s">
        <v>315</v>
      </c>
      <c r="D7" s="1047"/>
      <c r="E7" s="254"/>
    </row>
    <row r="8" spans="1:5" s="257" customFormat="1" ht="33.75" customHeight="1">
      <c r="A8" s="1074" t="s">
        <v>683</v>
      </c>
      <c r="B8" s="477" t="s">
        <v>616</v>
      </c>
      <c r="C8" s="478" t="s">
        <v>78</v>
      </c>
      <c r="D8" s="479" t="s">
        <v>617</v>
      </c>
      <c r="E8" s="1077" t="s">
        <v>618</v>
      </c>
    </row>
    <row r="9" spans="1:5" s="257" customFormat="1" ht="32.25" customHeight="1">
      <c r="A9" s="1075"/>
      <c r="B9" s="469" t="s">
        <v>619</v>
      </c>
      <c r="C9" s="467" t="s">
        <v>78</v>
      </c>
      <c r="D9" s="468" t="s">
        <v>617</v>
      </c>
      <c r="E9" s="1078"/>
    </row>
    <row r="10" spans="1:5" s="257" customFormat="1" ht="20.25" customHeight="1">
      <c r="A10" s="1075"/>
      <c r="B10" s="466" t="s">
        <v>620</v>
      </c>
      <c r="C10" s="467" t="s">
        <v>78</v>
      </c>
      <c r="D10" s="468" t="s">
        <v>621</v>
      </c>
      <c r="E10" s="1078"/>
    </row>
    <row r="11" spans="1:5" s="257" customFormat="1" ht="20.25" customHeight="1">
      <c r="A11" s="1075"/>
      <c r="B11" s="470" t="s">
        <v>622</v>
      </c>
      <c r="C11" s="471"/>
      <c r="D11" s="472"/>
      <c r="E11" s="1078"/>
    </row>
    <row r="12" spans="1:5" s="257" customFormat="1" ht="19.5" customHeight="1">
      <c r="A12" s="1075"/>
      <c r="B12" s="470" t="s">
        <v>623</v>
      </c>
      <c r="C12" s="471"/>
      <c r="D12" s="472"/>
      <c r="E12" s="1078"/>
    </row>
    <row r="13" spans="1:5" s="257" customFormat="1" ht="33" customHeight="1">
      <c r="A13" s="1075"/>
      <c r="B13" s="473" t="s">
        <v>624</v>
      </c>
      <c r="C13" s="474"/>
      <c r="D13" s="475"/>
      <c r="E13" s="1078"/>
    </row>
    <row r="14" spans="1:5" s="257" customFormat="1" ht="33" customHeight="1">
      <c r="A14" s="1075"/>
      <c r="B14" s="476" t="s">
        <v>625</v>
      </c>
      <c r="C14" s="272" t="s">
        <v>78</v>
      </c>
      <c r="D14" s="273" t="s">
        <v>82</v>
      </c>
      <c r="E14" s="1078"/>
    </row>
    <row r="15" spans="1:5" s="257" customFormat="1" ht="21.75" customHeight="1">
      <c r="A15" s="1076"/>
      <c r="B15" s="480" t="s">
        <v>626</v>
      </c>
      <c r="C15" s="264" t="s">
        <v>78</v>
      </c>
      <c r="D15" s="265" t="s">
        <v>82</v>
      </c>
      <c r="E15" s="1079"/>
    </row>
    <row r="16" spans="1:5" s="257" customFormat="1" ht="33.75" customHeight="1">
      <c r="A16" s="1074" t="s">
        <v>684</v>
      </c>
      <c r="B16" s="477" t="s">
        <v>616</v>
      </c>
      <c r="C16" s="478" t="s">
        <v>78</v>
      </c>
      <c r="D16" s="479" t="s">
        <v>634</v>
      </c>
      <c r="E16" s="1077" t="s">
        <v>618</v>
      </c>
    </row>
    <row r="17" spans="1:5" s="257" customFormat="1" ht="32.25" customHeight="1">
      <c r="A17" s="1075"/>
      <c r="B17" s="469" t="s">
        <v>619</v>
      </c>
      <c r="C17" s="467" t="s">
        <v>78</v>
      </c>
      <c r="D17" s="468" t="s">
        <v>635</v>
      </c>
      <c r="E17" s="1078"/>
    </row>
    <row r="18" spans="1:5" s="257" customFormat="1" ht="20.25" customHeight="1">
      <c r="A18" s="1075"/>
      <c r="B18" s="466" t="s">
        <v>620</v>
      </c>
      <c r="C18" s="467" t="s">
        <v>78</v>
      </c>
      <c r="D18" s="468" t="s">
        <v>628</v>
      </c>
      <c r="E18" s="1078"/>
    </row>
    <row r="19" spans="1:5" s="257" customFormat="1" ht="20.25" customHeight="1">
      <c r="A19" s="1075"/>
      <c r="B19" s="470" t="s">
        <v>622</v>
      </c>
      <c r="C19" s="471"/>
      <c r="D19" s="472"/>
      <c r="E19" s="1078"/>
    </row>
    <row r="20" spans="1:5" s="257" customFormat="1" ht="19.5" customHeight="1">
      <c r="A20" s="1075"/>
      <c r="B20" s="470" t="s">
        <v>623</v>
      </c>
      <c r="C20" s="471"/>
      <c r="D20" s="472"/>
      <c r="E20" s="1078"/>
    </row>
    <row r="21" spans="1:5" s="257" customFormat="1" ht="33" customHeight="1">
      <c r="A21" s="1075"/>
      <c r="B21" s="473" t="s">
        <v>624</v>
      </c>
      <c r="C21" s="474"/>
      <c r="D21" s="475"/>
      <c r="E21" s="1078"/>
    </row>
    <row r="22" spans="1:5" s="257" customFormat="1" ht="33" customHeight="1">
      <c r="A22" s="1075"/>
      <c r="B22" s="476" t="s">
        <v>625</v>
      </c>
      <c r="C22" s="272" t="s">
        <v>78</v>
      </c>
      <c r="D22" s="273" t="s">
        <v>82</v>
      </c>
      <c r="E22" s="1078"/>
    </row>
    <row r="23" spans="1:5" s="257" customFormat="1" ht="21.75" customHeight="1">
      <c r="A23" s="1076"/>
      <c r="B23" s="480" t="s">
        <v>626</v>
      </c>
      <c r="C23" s="264" t="s">
        <v>78</v>
      </c>
      <c r="D23" s="265" t="s">
        <v>82</v>
      </c>
      <c r="E23" s="1079"/>
    </row>
    <row r="24" spans="1:5" s="257" customFormat="1" ht="20.25" customHeight="1">
      <c r="A24" s="1029" t="s">
        <v>79</v>
      </c>
      <c r="B24" s="261" t="s">
        <v>80</v>
      </c>
      <c r="C24" s="255" t="s">
        <v>78</v>
      </c>
      <c r="D24" s="304" t="s">
        <v>151</v>
      </c>
      <c r="E24" s="261"/>
    </row>
    <row r="25" spans="1:5" s="257" customFormat="1" ht="20.25" customHeight="1">
      <c r="A25" s="1030"/>
      <c r="B25" s="263" t="s">
        <v>152</v>
      </c>
      <c r="C25" s="264" t="s">
        <v>78</v>
      </c>
      <c r="D25" s="301" t="s">
        <v>151</v>
      </c>
      <c r="E25" s="263"/>
    </row>
    <row r="26" spans="1:5" s="257" customFormat="1" ht="20.25" customHeight="1">
      <c r="A26" s="364" t="s">
        <v>118</v>
      </c>
      <c r="B26" s="261" t="s">
        <v>114</v>
      </c>
      <c r="C26" s="272" t="s">
        <v>78</v>
      </c>
      <c r="D26" s="300" t="s">
        <v>150</v>
      </c>
      <c r="E26" s="274"/>
    </row>
    <row r="27" spans="1:5" s="540" customFormat="1" ht="20.25" customHeight="1">
      <c r="A27" s="572" t="s">
        <v>727</v>
      </c>
      <c r="B27" s="549" t="s">
        <v>728</v>
      </c>
      <c r="C27" s="547" t="s">
        <v>78</v>
      </c>
      <c r="D27" s="573" t="s">
        <v>154</v>
      </c>
      <c r="E27" s="538"/>
    </row>
    <row r="28" spans="1:5" s="257" customFormat="1" ht="48" customHeight="1">
      <c r="A28" s="362" t="s">
        <v>95</v>
      </c>
      <c r="B28" s="261" t="s">
        <v>96</v>
      </c>
      <c r="C28" s="255" t="s">
        <v>78</v>
      </c>
      <c r="D28" s="277" t="s">
        <v>82</v>
      </c>
      <c r="E28" s="261"/>
    </row>
    <row r="29" spans="1:5" s="257" customFormat="1" ht="19.5" customHeight="1">
      <c r="A29" s="364"/>
      <c r="B29" s="274" t="s">
        <v>165</v>
      </c>
      <c r="C29" s="272" t="s">
        <v>78</v>
      </c>
      <c r="D29" s="278" t="s">
        <v>154</v>
      </c>
      <c r="E29" s="274"/>
    </row>
    <row r="30" spans="1:5" s="257" customFormat="1" ht="19.5" customHeight="1">
      <c r="A30" s="364"/>
      <c r="B30" s="352" t="s">
        <v>167</v>
      </c>
      <c r="C30" s="353" t="s">
        <v>78</v>
      </c>
      <c r="D30" s="354" t="s">
        <v>204</v>
      </c>
      <c r="E30" s="269"/>
    </row>
    <row r="31" spans="1:5" s="257" customFormat="1" ht="93.75" customHeight="1">
      <c r="A31" s="363"/>
      <c r="B31" s="269" t="s">
        <v>606</v>
      </c>
      <c r="C31" s="272" t="s">
        <v>78</v>
      </c>
      <c r="D31" s="278" t="s">
        <v>168</v>
      </c>
      <c r="E31" s="269"/>
    </row>
    <row r="32" spans="1:5" s="257" customFormat="1" ht="20.25" customHeight="1">
      <c r="A32" s="363"/>
      <c r="B32" s="269" t="s">
        <v>97</v>
      </c>
      <c r="C32" s="272" t="s">
        <v>78</v>
      </c>
      <c r="D32" s="273" t="s">
        <v>82</v>
      </c>
      <c r="E32" s="269"/>
    </row>
    <row r="33" spans="1:5" s="257" customFormat="1" ht="20.25" customHeight="1">
      <c r="A33" s="364"/>
      <c r="B33" s="274" t="s">
        <v>98</v>
      </c>
      <c r="C33" s="272" t="s">
        <v>78</v>
      </c>
      <c r="D33" s="278" t="s">
        <v>154</v>
      </c>
      <c r="E33" s="274"/>
    </row>
    <row r="34" spans="1:5" s="257" customFormat="1" ht="20.25" customHeight="1">
      <c r="A34" s="361"/>
      <c r="B34" s="263" t="s">
        <v>99</v>
      </c>
      <c r="C34" s="264" t="s">
        <v>78</v>
      </c>
      <c r="D34" s="265" t="s">
        <v>154</v>
      </c>
      <c r="E34" s="263"/>
    </row>
    <row r="35" spans="1:5" s="358" customFormat="1" ht="33" customHeight="1">
      <c r="A35" s="376" t="s">
        <v>461</v>
      </c>
      <c r="B35" s="377" t="s">
        <v>607</v>
      </c>
      <c r="C35" s="272" t="s">
        <v>78</v>
      </c>
      <c r="D35" s="278" t="s">
        <v>154</v>
      </c>
      <c r="E35" s="377"/>
    </row>
    <row r="36" spans="1:5" s="358" customFormat="1" ht="18" customHeight="1">
      <c r="A36" s="378"/>
      <c r="B36" s="379" t="s">
        <v>230</v>
      </c>
      <c r="C36" s="272" t="s">
        <v>78</v>
      </c>
      <c r="D36" s="278" t="s">
        <v>154</v>
      </c>
      <c r="E36" s="379"/>
    </row>
    <row r="37" spans="1:5" s="358" customFormat="1" ht="18" customHeight="1">
      <c r="A37" s="374"/>
      <c r="B37" s="379" t="s">
        <v>231</v>
      </c>
      <c r="C37" s="272" t="s">
        <v>78</v>
      </c>
      <c r="D37" s="278" t="s">
        <v>154</v>
      </c>
      <c r="E37" s="379"/>
    </row>
    <row r="38" spans="1:5" s="358" customFormat="1" ht="18" customHeight="1">
      <c r="A38" s="374"/>
      <c r="B38" s="379" t="s">
        <v>462</v>
      </c>
      <c r="C38" s="272" t="s">
        <v>78</v>
      </c>
      <c r="D38" s="278" t="s">
        <v>154</v>
      </c>
      <c r="E38" s="379"/>
    </row>
    <row r="39" spans="1:5" s="257" customFormat="1" ht="19.5" customHeight="1">
      <c r="A39" s="374"/>
      <c r="B39" s="274" t="s">
        <v>172</v>
      </c>
      <c r="C39" s="272" t="s">
        <v>78</v>
      </c>
      <c r="D39" s="273" t="s">
        <v>173</v>
      </c>
      <c r="E39" s="274"/>
    </row>
    <row r="40" spans="1:5" s="358" customFormat="1" ht="18" customHeight="1">
      <c r="A40" s="374"/>
      <c r="B40" s="379" t="s">
        <v>232</v>
      </c>
      <c r="C40" s="272" t="s">
        <v>78</v>
      </c>
      <c r="D40" s="278" t="s">
        <v>154</v>
      </c>
      <c r="E40" s="379"/>
    </row>
    <row r="41" spans="1:5" s="358" customFormat="1" ht="39.75" customHeight="1">
      <c r="A41" s="374"/>
      <c r="B41" s="379" t="s">
        <v>233</v>
      </c>
      <c r="C41" s="272" t="s">
        <v>78</v>
      </c>
      <c r="D41" s="278" t="s">
        <v>154</v>
      </c>
      <c r="E41" s="379"/>
    </row>
    <row r="42" spans="1:5" s="358" customFormat="1" ht="30.75" customHeight="1">
      <c r="A42" s="375"/>
      <c r="B42" s="380" t="s">
        <v>234</v>
      </c>
      <c r="C42" s="272" t="s">
        <v>78</v>
      </c>
      <c r="D42" s="278" t="s">
        <v>154</v>
      </c>
      <c r="E42" s="380"/>
    </row>
    <row r="43" spans="1:5" s="257" customFormat="1" ht="19.5" customHeight="1">
      <c r="A43" s="1048" t="s">
        <v>169</v>
      </c>
      <c r="B43" s="280" t="s">
        <v>111</v>
      </c>
      <c r="C43" s="292" t="s">
        <v>78</v>
      </c>
      <c r="D43" s="293" t="s">
        <v>154</v>
      </c>
      <c r="E43" s="261"/>
    </row>
    <row r="44" spans="1:5" s="257" customFormat="1" ht="19.5" customHeight="1">
      <c r="A44" s="1049"/>
      <c r="B44" s="263" t="s">
        <v>170</v>
      </c>
      <c r="C44" s="264" t="s">
        <v>78</v>
      </c>
      <c r="D44" s="265" t="s">
        <v>171</v>
      </c>
      <c r="E44" s="263"/>
    </row>
    <row r="45" spans="1:5" s="257" customFormat="1" ht="20.25" customHeight="1">
      <c r="A45" s="366" t="s">
        <v>174</v>
      </c>
      <c r="B45" s="266" t="s">
        <v>175</v>
      </c>
      <c r="C45" s="267" t="s">
        <v>78</v>
      </c>
      <c r="D45" s="305" t="s">
        <v>82</v>
      </c>
      <c r="E45" s="266"/>
    </row>
    <row r="46" spans="1:5" s="257" customFormat="1" ht="20.25" customHeight="1">
      <c r="A46" s="360" t="s">
        <v>181</v>
      </c>
      <c r="B46" s="261" t="s">
        <v>182</v>
      </c>
      <c r="C46" s="255" t="s">
        <v>78</v>
      </c>
      <c r="D46" s="262" t="s">
        <v>82</v>
      </c>
      <c r="E46" s="261"/>
    </row>
    <row r="47" spans="1:5" s="257" customFormat="1" ht="20.25" customHeight="1">
      <c r="A47" s="364"/>
      <c r="B47" s="274" t="s">
        <v>183</v>
      </c>
      <c r="C47" s="272" t="s">
        <v>78</v>
      </c>
      <c r="D47" s="273" t="s">
        <v>82</v>
      </c>
      <c r="E47" s="274"/>
    </row>
    <row r="48" spans="1:5" s="257" customFormat="1" ht="20.25" customHeight="1">
      <c r="A48" s="364"/>
      <c r="B48" s="274" t="s">
        <v>927</v>
      </c>
      <c r="C48" s="272" t="s">
        <v>928</v>
      </c>
      <c r="D48" s="273" t="s">
        <v>154</v>
      </c>
      <c r="E48" s="274"/>
    </row>
    <row r="49" spans="1:5" s="257" customFormat="1" ht="20.25" customHeight="1">
      <c r="A49" s="364"/>
      <c r="B49" s="274" t="s">
        <v>180</v>
      </c>
      <c r="C49" s="272" t="s">
        <v>78</v>
      </c>
      <c r="D49" s="273" t="s">
        <v>82</v>
      </c>
      <c r="E49" s="274"/>
    </row>
    <row r="50" spans="1:5" s="257" customFormat="1" ht="65.25" customHeight="1">
      <c r="A50" s="364"/>
      <c r="B50" s="274" t="s">
        <v>101</v>
      </c>
      <c r="C50" s="272" t="s">
        <v>78</v>
      </c>
      <c r="D50" s="273" t="s">
        <v>82</v>
      </c>
      <c r="E50" s="274"/>
    </row>
    <row r="51" spans="1:5" s="257" customFormat="1" ht="20.25" customHeight="1">
      <c r="A51" s="361"/>
      <c r="B51" s="263" t="s">
        <v>102</v>
      </c>
      <c r="C51" s="264" t="s">
        <v>78</v>
      </c>
      <c r="D51" s="265" t="s">
        <v>82</v>
      </c>
      <c r="E51" s="263"/>
    </row>
    <row r="52" spans="1:5" s="257" customFormat="1" ht="33.75" customHeight="1">
      <c r="A52" s="1027" t="s">
        <v>711</v>
      </c>
      <c r="B52" s="549" t="s">
        <v>712</v>
      </c>
      <c r="C52" s="550" t="s">
        <v>327</v>
      </c>
      <c r="D52" s="551" t="s">
        <v>154</v>
      </c>
      <c r="E52" s="261" t="s">
        <v>735</v>
      </c>
    </row>
    <row r="53" spans="1:5" s="454" customFormat="1" ht="66.75" customHeight="1">
      <c r="A53" s="1028"/>
      <c r="B53" s="541" t="s">
        <v>713</v>
      </c>
      <c r="C53" s="552" t="s">
        <v>78</v>
      </c>
      <c r="D53" s="553" t="s">
        <v>154</v>
      </c>
      <c r="E53" s="269"/>
    </row>
    <row r="54" spans="1:5" s="454" customFormat="1" ht="30.75" customHeight="1">
      <c r="A54" s="554"/>
      <c r="B54" s="555" t="s">
        <v>714</v>
      </c>
      <c r="C54" s="556" t="s">
        <v>78</v>
      </c>
      <c r="D54" s="557" t="s">
        <v>154</v>
      </c>
      <c r="E54" s="263"/>
    </row>
    <row r="55" spans="1:5" s="454" customFormat="1" ht="30.75" customHeight="1">
      <c r="A55" s="1027" t="s">
        <v>715</v>
      </c>
      <c r="B55" s="549" t="s">
        <v>712</v>
      </c>
      <c r="C55" s="550" t="s">
        <v>327</v>
      </c>
      <c r="D55" s="551" t="s">
        <v>154</v>
      </c>
      <c r="E55" s="261" t="s">
        <v>735</v>
      </c>
    </row>
    <row r="56" spans="1:5" s="454" customFormat="1" ht="58.5" customHeight="1">
      <c r="A56" s="1028"/>
      <c r="B56" s="541" t="s">
        <v>713</v>
      </c>
      <c r="C56" s="552" t="s">
        <v>78</v>
      </c>
      <c r="D56" s="553" t="s">
        <v>154</v>
      </c>
      <c r="E56" s="269"/>
    </row>
    <row r="57" spans="1:11" s="257" customFormat="1" ht="33" customHeight="1">
      <c r="A57" s="558"/>
      <c r="B57" s="544" t="s">
        <v>714</v>
      </c>
      <c r="C57" s="556" t="s">
        <v>78</v>
      </c>
      <c r="D57" s="557" t="s">
        <v>154</v>
      </c>
      <c r="E57" s="263"/>
      <c r="G57" s="281"/>
      <c r="H57" s="282"/>
      <c r="I57" s="283"/>
      <c r="J57" s="284"/>
      <c r="K57" s="285"/>
    </row>
    <row r="58" spans="1:11" s="257" customFormat="1" ht="39.75" customHeight="1">
      <c r="A58" s="558"/>
      <c r="B58" s="541" t="s">
        <v>716</v>
      </c>
      <c r="C58" s="556" t="s">
        <v>78</v>
      </c>
      <c r="D58" s="557" t="s">
        <v>154</v>
      </c>
      <c r="E58" s="263"/>
      <c r="G58" s="281"/>
      <c r="H58" s="282"/>
      <c r="I58" s="283"/>
      <c r="J58" s="284"/>
      <c r="K58" s="285"/>
    </row>
    <row r="59" spans="1:11" s="257" customFormat="1" ht="42" customHeight="1">
      <c r="A59" s="554"/>
      <c r="B59" s="559" t="s">
        <v>717</v>
      </c>
      <c r="C59" s="556" t="s">
        <v>78</v>
      </c>
      <c r="D59" s="557" t="s">
        <v>154</v>
      </c>
      <c r="E59" s="263"/>
      <c r="G59" s="281"/>
      <c r="H59" s="282"/>
      <c r="I59" s="283"/>
      <c r="J59" s="284"/>
      <c r="K59" s="285"/>
    </row>
    <row r="60" spans="1:5" s="257" customFormat="1" ht="36" customHeight="1">
      <c r="A60" s="364" t="s">
        <v>176</v>
      </c>
      <c r="B60" s="261" t="s">
        <v>178</v>
      </c>
      <c r="C60" s="255" t="s">
        <v>78</v>
      </c>
      <c r="D60" s="277" t="s">
        <v>154</v>
      </c>
      <c r="E60" s="280"/>
    </row>
    <row r="61" spans="1:5" s="459" customFormat="1" ht="14.25">
      <c r="A61" s="1036" t="s">
        <v>678</v>
      </c>
      <c r="B61" s="451" t="s">
        <v>609</v>
      </c>
      <c r="C61" s="452" t="s">
        <v>78</v>
      </c>
      <c r="D61" s="453" t="s">
        <v>154</v>
      </c>
      <c r="E61" s="1018" t="s">
        <v>737</v>
      </c>
    </row>
    <row r="62" spans="1:5" s="459" customFormat="1" ht="14.25">
      <c r="A62" s="744"/>
      <c r="B62" s="455" t="s">
        <v>180</v>
      </c>
      <c r="C62" s="456" t="s">
        <v>78</v>
      </c>
      <c r="D62" s="457" t="s">
        <v>154</v>
      </c>
      <c r="E62" s="1024"/>
    </row>
    <row r="63" spans="1:5" s="459" customFormat="1" ht="19.5" customHeight="1">
      <c r="A63" s="1036" t="s">
        <v>679</v>
      </c>
      <c r="B63" s="451" t="s">
        <v>104</v>
      </c>
      <c r="C63" s="452" t="s">
        <v>78</v>
      </c>
      <c r="D63" s="453" t="s">
        <v>154</v>
      </c>
      <c r="E63" s="1018" t="s">
        <v>737</v>
      </c>
    </row>
    <row r="64" spans="1:5" s="459" customFormat="1" ht="19.5" customHeight="1">
      <c r="A64" s="744"/>
      <c r="B64" s="455" t="s">
        <v>180</v>
      </c>
      <c r="C64" s="456" t="s">
        <v>78</v>
      </c>
      <c r="D64" s="457" t="s">
        <v>154</v>
      </c>
      <c r="E64" s="1024"/>
    </row>
    <row r="65" spans="1:5" s="459" customFormat="1" ht="14.25">
      <c r="A65" s="1037" t="s">
        <v>190</v>
      </c>
      <c r="B65" s="261" t="s">
        <v>105</v>
      </c>
      <c r="C65" s="255" t="s">
        <v>78</v>
      </c>
      <c r="D65" s="262" t="s">
        <v>154</v>
      </c>
      <c r="E65" s="1018" t="s">
        <v>737</v>
      </c>
    </row>
    <row r="66" spans="1:5" s="459" customFormat="1" ht="19.5" customHeight="1">
      <c r="A66" s="1038"/>
      <c r="B66" s="258" t="s">
        <v>180</v>
      </c>
      <c r="C66" s="259" t="s">
        <v>78</v>
      </c>
      <c r="D66" s="279" t="s">
        <v>154</v>
      </c>
      <c r="E66" s="1024"/>
    </row>
    <row r="67" spans="1:5" s="459" customFormat="1" ht="19.5" customHeight="1">
      <c r="A67" s="1037" t="s">
        <v>191</v>
      </c>
      <c r="B67" s="261" t="s">
        <v>106</v>
      </c>
      <c r="C67" s="255" t="s">
        <v>78</v>
      </c>
      <c r="D67" s="262" t="s">
        <v>154</v>
      </c>
      <c r="E67" s="1018" t="s">
        <v>737</v>
      </c>
    </row>
    <row r="68" spans="1:5" s="459" customFormat="1" ht="32.25" customHeight="1">
      <c r="A68" s="1045"/>
      <c r="B68" s="263" t="s">
        <v>180</v>
      </c>
      <c r="C68" s="264" t="s">
        <v>78</v>
      </c>
      <c r="D68" s="265" t="s">
        <v>154</v>
      </c>
      <c r="E68" s="1019"/>
    </row>
    <row r="69" spans="1:5" s="459" customFormat="1" ht="47.25" customHeight="1">
      <c r="A69" s="720" t="s">
        <v>937</v>
      </c>
      <c r="B69" s="715" t="s">
        <v>225</v>
      </c>
      <c r="C69" s="716" t="s">
        <v>78</v>
      </c>
      <c r="D69" s="717" t="s">
        <v>154</v>
      </c>
      <c r="E69" s="1069" t="s">
        <v>610</v>
      </c>
    </row>
    <row r="70" spans="1:5" s="459" customFormat="1" ht="53.25" customHeight="1">
      <c r="A70" s="384"/>
      <c r="B70" s="458" t="s">
        <v>685</v>
      </c>
      <c r="C70" s="385" t="s">
        <v>78</v>
      </c>
      <c r="D70" s="386" t="s">
        <v>154</v>
      </c>
      <c r="E70" s="1070"/>
    </row>
    <row r="71" spans="1:5" s="459" customFormat="1" ht="47.25" customHeight="1">
      <c r="A71" s="384"/>
      <c r="B71" s="458" t="s">
        <v>226</v>
      </c>
      <c r="C71" s="385" t="s">
        <v>78</v>
      </c>
      <c r="D71" s="386" t="s">
        <v>154</v>
      </c>
      <c r="E71" s="1070"/>
    </row>
    <row r="72" spans="1:5" s="459" customFormat="1" ht="49.5" customHeight="1">
      <c r="A72" s="384"/>
      <c r="B72" s="458" t="s">
        <v>686</v>
      </c>
      <c r="C72" s="385" t="s">
        <v>78</v>
      </c>
      <c r="D72" s="386" t="s">
        <v>154</v>
      </c>
      <c r="E72" s="1070"/>
    </row>
    <row r="73" spans="1:5" s="459" customFormat="1" ht="48.75" customHeight="1">
      <c r="A73" s="384"/>
      <c r="B73" s="458" t="s">
        <v>611</v>
      </c>
      <c r="C73" s="385" t="s">
        <v>78</v>
      </c>
      <c r="D73" s="386" t="s">
        <v>154</v>
      </c>
      <c r="E73" s="1070"/>
    </row>
    <row r="74" spans="1:5" s="287" customFormat="1" ht="30" customHeight="1">
      <c r="A74" s="384"/>
      <c r="B74" s="458" t="s">
        <v>227</v>
      </c>
      <c r="C74" s="385" t="s">
        <v>78</v>
      </c>
      <c r="D74" s="386" t="s">
        <v>154</v>
      </c>
      <c r="E74" s="1070"/>
    </row>
    <row r="75" spans="1:5" s="287" customFormat="1" ht="25.5" customHeight="1">
      <c r="A75" s="384"/>
      <c r="B75" s="460" t="s">
        <v>721</v>
      </c>
      <c r="C75" s="387"/>
      <c r="D75" s="388"/>
      <c r="E75" s="1070"/>
    </row>
    <row r="76" spans="1:5" s="358" customFormat="1" ht="30" customHeight="1">
      <c r="A76" s="384"/>
      <c r="B76" s="461" t="s">
        <v>228</v>
      </c>
      <c r="C76" s="385" t="s">
        <v>78</v>
      </c>
      <c r="D76" s="386" t="s">
        <v>154</v>
      </c>
      <c r="E76" s="1070"/>
    </row>
    <row r="77" spans="1:5" s="257" customFormat="1" ht="48.75" customHeight="1">
      <c r="A77" s="384"/>
      <c r="B77" s="462" t="s">
        <v>229</v>
      </c>
      <c r="C77" s="385" t="s">
        <v>78</v>
      </c>
      <c r="D77" s="386" t="s">
        <v>154</v>
      </c>
      <c r="E77" s="1070"/>
    </row>
    <row r="78" spans="1:256" s="725" customFormat="1" ht="48.75" customHeight="1">
      <c r="A78" s="384"/>
      <c r="B78" s="568" t="s">
        <v>722</v>
      </c>
      <c r="C78" s="385" t="s">
        <v>78</v>
      </c>
      <c r="D78" s="386" t="s">
        <v>154</v>
      </c>
      <c r="E78" s="1070"/>
      <c r="F78" s="721"/>
      <c r="G78" s="722"/>
      <c r="H78" s="388"/>
      <c r="I78" s="723"/>
      <c r="J78" s="724"/>
      <c r="K78" s="722"/>
      <c r="L78" s="388"/>
      <c r="M78" s="723"/>
      <c r="N78" s="724"/>
      <c r="O78" s="722"/>
      <c r="P78" s="388"/>
      <c r="Q78" s="723"/>
      <c r="R78" s="724"/>
      <c r="S78" s="722"/>
      <c r="T78" s="388"/>
      <c r="U78" s="723"/>
      <c r="V78" s="724"/>
      <c r="W78" s="722"/>
      <c r="X78" s="388"/>
      <c r="Y78" s="723"/>
      <c r="Z78" s="724"/>
      <c r="AA78" s="722"/>
      <c r="AB78" s="388"/>
      <c r="AC78" s="723"/>
      <c r="AD78" s="724"/>
      <c r="AE78" s="722"/>
      <c r="AF78" s="388"/>
      <c r="AG78" s="723"/>
      <c r="AH78" s="724"/>
      <c r="AI78" s="722"/>
      <c r="AJ78" s="388"/>
      <c r="AK78" s="723"/>
      <c r="AL78" s="724"/>
      <c r="AM78" s="722"/>
      <c r="AN78" s="388"/>
      <c r="AO78" s="723"/>
      <c r="AP78" s="724"/>
      <c r="AQ78" s="722"/>
      <c r="AR78" s="388"/>
      <c r="AS78" s="723"/>
      <c r="AT78" s="724"/>
      <c r="AU78" s="722"/>
      <c r="AV78" s="388"/>
      <c r="AW78" s="723"/>
      <c r="AX78" s="724"/>
      <c r="AY78" s="722"/>
      <c r="AZ78" s="388"/>
      <c r="BA78" s="723"/>
      <c r="BB78" s="724"/>
      <c r="BC78" s="722"/>
      <c r="BD78" s="388"/>
      <c r="BE78" s="723"/>
      <c r="BF78" s="724"/>
      <c r="BG78" s="722"/>
      <c r="BH78" s="388"/>
      <c r="BI78" s="723"/>
      <c r="BJ78" s="724"/>
      <c r="BK78" s="722"/>
      <c r="BL78" s="388"/>
      <c r="BM78" s="723"/>
      <c r="BN78" s="724"/>
      <c r="BO78" s="722"/>
      <c r="BP78" s="388"/>
      <c r="BQ78" s="723"/>
      <c r="BR78" s="724"/>
      <c r="BS78" s="722"/>
      <c r="BT78" s="388"/>
      <c r="BU78" s="723"/>
      <c r="BV78" s="724"/>
      <c r="BW78" s="722"/>
      <c r="BX78" s="388"/>
      <c r="BY78" s="723"/>
      <c r="BZ78" s="724"/>
      <c r="CA78" s="722"/>
      <c r="CB78" s="388"/>
      <c r="CC78" s="723"/>
      <c r="CD78" s="724"/>
      <c r="CE78" s="722"/>
      <c r="CF78" s="388"/>
      <c r="CG78" s="723"/>
      <c r="CH78" s="724"/>
      <c r="CI78" s="722"/>
      <c r="CJ78" s="388"/>
      <c r="CK78" s="723"/>
      <c r="CL78" s="724"/>
      <c r="CM78" s="722"/>
      <c r="CN78" s="388"/>
      <c r="CO78" s="723"/>
      <c r="CP78" s="724"/>
      <c r="CQ78" s="722"/>
      <c r="CR78" s="388"/>
      <c r="CS78" s="723"/>
      <c r="CT78" s="724"/>
      <c r="CU78" s="722"/>
      <c r="CV78" s="388"/>
      <c r="CW78" s="723"/>
      <c r="CX78" s="724"/>
      <c r="CY78" s="722"/>
      <c r="CZ78" s="388"/>
      <c r="DA78" s="723"/>
      <c r="DB78" s="724"/>
      <c r="DC78" s="722"/>
      <c r="DD78" s="388"/>
      <c r="DE78" s="723"/>
      <c r="DF78" s="724"/>
      <c r="DG78" s="722"/>
      <c r="DH78" s="388"/>
      <c r="DI78" s="723"/>
      <c r="DJ78" s="724"/>
      <c r="DK78" s="722"/>
      <c r="DL78" s="388"/>
      <c r="DM78" s="723"/>
      <c r="DN78" s="724"/>
      <c r="DO78" s="722"/>
      <c r="DP78" s="388"/>
      <c r="DQ78" s="723"/>
      <c r="DR78" s="724"/>
      <c r="DS78" s="722"/>
      <c r="DT78" s="388"/>
      <c r="DU78" s="723"/>
      <c r="DV78" s="724"/>
      <c r="DW78" s="722"/>
      <c r="DX78" s="388"/>
      <c r="DY78" s="723"/>
      <c r="DZ78" s="724"/>
      <c r="EA78" s="722"/>
      <c r="EB78" s="388"/>
      <c r="EC78" s="723"/>
      <c r="ED78" s="724"/>
      <c r="EE78" s="722"/>
      <c r="EF78" s="388"/>
      <c r="EG78" s="723"/>
      <c r="EH78" s="724"/>
      <c r="EI78" s="722"/>
      <c r="EJ78" s="388"/>
      <c r="EK78" s="723"/>
      <c r="EL78" s="724"/>
      <c r="EM78" s="722"/>
      <c r="EN78" s="388"/>
      <c r="EO78" s="723"/>
      <c r="EP78" s="724"/>
      <c r="EQ78" s="722"/>
      <c r="ER78" s="388"/>
      <c r="ES78" s="723"/>
      <c r="ET78" s="724"/>
      <c r="EU78" s="722"/>
      <c r="EV78" s="388"/>
      <c r="EW78" s="723"/>
      <c r="EX78" s="724"/>
      <c r="EY78" s="722"/>
      <c r="EZ78" s="388"/>
      <c r="FA78" s="723"/>
      <c r="FB78" s="724"/>
      <c r="FC78" s="722"/>
      <c r="FD78" s="388"/>
      <c r="FE78" s="723"/>
      <c r="FF78" s="724"/>
      <c r="FG78" s="722"/>
      <c r="FH78" s="388"/>
      <c r="FI78" s="723"/>
      <c r="FJ78" s="724"/>
      <c r="FK78" s="722"/>
      <c r="FL78" s="388"/>
      <c r="FM78" s="723"/>
      <c r="FN78" s="724"/>
      <c r="FO78" s="722"/>
      <c r="FP78" s="388"/>
      <c r="FQ78" s="723"/>
      <c r="FR78" s="724"/>
      <c r="FS78" s="722"/>
      <c r="FT78" s="388"/>
      <c r="FU78" s="723"/>
      <c r="FV78" s="724"/>
      <c r="FW78" s="722"/>
      <c r="FX78" s="388"/>
      <c r="FY78" s="723"/>
      <c r="FZ78" s="724"/>
      <c r="GA78" s="722"/>
      <c r="GB78" s="388"/>
      <c r="GC78" s="723"/>
      <c r="GD78" s="724"/>
      <c r="GE78" s="722"/>
      <c r="GF78" s="388"/>
      <c r="GG78" s="723"/>
      <c r="GH78" s="724"/>
      <c r="GI78" s="722"/>
      <c r="GJ78" s="388"/>
      <c r="GK78" s="723"/>
      <c r="GL78" s="724"/>
      <c r="GM78" s="722"/>
      <c r="GN78" s="388"/>
      <c r="GO78" s="723"/>
      <c r="GP78" s="724"/>
      <c r="GQ78" s="722"/>
      <c r="GR78" s="388"/>
      <c r="GS78" s="723"/>
      <c r="GT78" s="724"/>
      <c r="GU78" s="722"/>
      <c r="GV78" s="388"/>
      <c r="GW78" s="723"/>
      <c r="GX78" s="724"/>
      <c r="GY78" s="722"/>
      <c r="GZ78" s="388"/>
      <c r="HA78" s="723"/>
      <c r="HB78" s="724"/>
      <c r="HC78" s="722"/>
      <c r="HD78" s="388"/>
      <c r="HE78" s="723"/>
      <c r="HF78" s="724"/>
      <c r="HG78" s="722"/>
      <c r="HH78" s="388"/>
      <c r="HI78" s="723"/>
      <c r="HJ78" s="724"/>
      <c r="HK78" s="722"/>
      <c r="HL78" s="388"/>
      <c r="HM78" s="723"/>
      <c r="HN78" s="724"/>
      <c r="HO78" s="722"/>
      <c r="HP78" s="388"/>
      <c r="HQ78" s="723"/>
      <c r="HR78" s="724"/>
      <c r="HS78" s="722"/>
      <c r="HT78" s="388"/>
      <c r="HU78" s="723"/>
      <c r="HV78" s="724"/>
      <c r="HW78" s="722"/>
      <c r="HX78" s="388"/>
      <c r="HY78" s="723"/>
      <c r="HZ78" s="724"/>
      <c r="IA78" s="722"/>
      <c r="IB78" s="388"/>
      <c r="IC78" s="723"/>
      <c r="ID78" s="724"/>
      <c r="IE78" s="722"/>
      <c r="IF78" s="388"/>
      <c r="IG78" s="723"/>
      <c r="IH78" s="724"/>
      <c r="II78" s="722"/>
      <c r="IJ78" s="388"/>
      <c r="IK78" s="723"/>
      <c r="IL78" s="724"/>
      <c r="IM78" s="722"/>
      <c r="IN78" s="388"/>
      <c r="IO78" s="723"/>
      <c r="IP78" s="724"/>
      <c r="IQ78" s="722"/>
      <c r="IR78" s="388"/>
      <c r="IS78" s="723"/>
      <c r="IT78" s="724"/>
      <c r="IU78" s="722"/>
      <c r="IV78" s="388"/>
    </row>
    <row r="79" spans="1:5" s="257" customFormat="1" ht="54" customHeight="1">
      <c r="A79" s="712"/>
      <c r="B79" s="463" t="s">
        <v>613</v>
      </c>
      <c r="C79" s="389" t="s">
        <v>78</v>
      </c>
      <c r="D79" s="390" t="s">
        <v>154</v>
      </c>
      <c r="E79" s="1071"/>
    </row>
    <row r="80" spans="1:5" s="257" customFormat="1" ht="49.5" customHeight="1">
      <c r="A80" s="391" t="s">
        <v>930</v>
      </c>
      <c r="B80" s="464" t="s">
        <v>614</v>
      </c>
      <c r="C80" s="392" t="s">
        <v>78</v>
      </c>
      <c r="D80" s="393" t="s">
        <v>154</v>
      </c>
      <c r="E80" s="465" t="s">
        <v>615</v>
      </c>
    </row>
    <row r="81" spans="1:5" s="257" customFormat="1" ht="49.5" customHeight="1">
      <c r="A81" s="391" t="s">
        <v>934</v>
      </c>
      <c r="B81" s="464" t="s">
        <v>612</v>
      </c>
      <c r="C81" s="392" t="s">
        <v>78</v>
      </c>
      <c r="D81" s="393" t="s">
        <v>154</v>
      </c>
      <c r="E81" s="465" t="s">
        <v>615</v>
      </c>
    </row>
    <row r="82" spans="1:5" s="257" customFormat="1" ht="49.5" customHeight="1">
      <c r="A82" s="391" t="s">
        <v>940</v>
      </c>
      <c r="B82" s="464" t="s">
        <v>729</v>
      </c>
      <c r="C82" s="392" t="s">
        <v>78</v>
      </c>
      <c r="D82" s="393" t="s">
        <v>154</v>
      </c>
      <c r="E82" s="465"/>
    </row>
    <row r="83" spans="1:5" s="257" customFormat="1" ht="49.5" customHeight="1">
      <c r="A83" s="706" t="s">
        <v>939</v>
      </c>
      <c r="B83" s="569" t="s">
        <v>723</v>
      </c>
      <c r="C83" s="570" t="s">
        <v>78</v>
      </c>
      <c r="D83" s="571" t="s">
        <v>154</v>
      </c>
      <c r="E83" s="539"/>
    </row>
  </sheetData>
  <sheetProtection/>
  <mergeCells count="22">
    <mergeCell ref="A8:A15"/>
    <mergeCell ref="E8:E15"/>
    <mergeCell ref="A43:A44"/>
    <mergeCell ref="A61:A62"/>
    <mergeCell ref="E61:E62"/>
    <mergeCell ref="A52:A53"/>
    <mergeCell ref="A55:A56"/>
    <mergeCell ref="A1:E1"/>
    <mergeCell ref="A2:E2"/>
    <mergeCell ref="A4:E4"/>
    <mergeCell ref="A6:E6"/>
    <mergeCell ref="C7:D7"/>
    <mergeCell ref="A65:A66"/>
    <mergeCell ref="E65:E66"/>
    <mergeCell ref="A63:A64"/>
    <mergeCell ref="E63:E64"/>
    <mergeCell ref="E69:E79"/>
    <mergeCell ref="A16:A23"/>
    <mergeCell ref="A67:A68"/>
    <mergeCell ref="E67:E68"/>
    <mergeCell ref="E16:E23"/>
    <mergeCell ref="A24:A25"/>
  </mergeCells>
  <printOptions horizontalCentered="1"/>
  <pageMargins left="0.5905511811023623" right="0.5905511811023623" top="0.7874015748031497" bottom="0.3937007874015748" header="0.5118110236220472" footer="0.1968503937007874"/>
  <pageSetup cellComments="asDisplayed" fitToHeight="0" fitToWidth="1" horizontalDpi="600" verticalDpi="600" orientation="landscape" paperSize="9" r:id="rId1"/>
  <headerFooter alignWithMargins="0">
    <oddFooter>&amp;C&amp;P</oddFooter>
  </headerFooter>
  <rowBreaks count="5" manualBreakCount="5">
    <brk id="15" max="4" man="1"/>
    <brk id="34" max="4" man="1"/>
    <brk id="51" max="4" man="1"/>
    <brk id="68" max="4" man="1"/>
    <brk id="79" max="4" man="1"/>
  </rowBreaks>
</worksheet>
</file>

<file path=xl/worksheets/sheet9.xml><?xml version="1.0" encoding="utf-8"?>
<worksheet xmlns="http://schemas.openxmlformats.org/spreadsheetml/2006/main" xmlns:r="http://schemas.openxmlformats.org/officeDocument/2006/relationships">
  <sheetPr>
    <tabColor indexed="13"/>
  </sheetPr>
  <dimension ref="A1:R133"/>
  <sheetViews>
    <sheetView view="pageBreakPreview" zoomScale="110" zoomScaleSheetLayoutView="110" zoomScalePageLayoutView="0" workbookViewId="0" topLeftCell="A85">
      <selection activeCell="B88" sqref="B88"/>
    </sheetView>
  </sheetViews>
  <sheetFormatPr defaultColWidth="9.00390625" defaultRowHeight="19.5" customHeight="1"/>
  <cols>
    <col min="1" max="1" width="23.625" style="297" customWidth="1"/>
    <col min="2" max="2" width="68.25390625" style="297" customWidth="1"/>
    <col min="3" max="3" width="4.125" style="298" customWidth="1"/>
    <col min="4" max="4" width="15.625" style="299" customWidth="1"/>
    <col min="5" max="5" width="24.625" style="297" customWidth="1"/>
    <col min="6" max="21" width="9.00390625" style="240" customWidth="1"/>
    <col min="22" max="22" width="10.25390625" style="240" customWidth="1"/>
    <col min="23" max="16384" width="9.00390625" style="240" customWidth="1"/>
  </cols>
  <sheetData>
    <row r="1" spans="1:5" ht="30" customHeight="1" thickBot="1">
      <c r="A1" s="1057" t="s">
        <v>146</v>
      </c>
      <c r="B1" s="1058"/>
      <c r="C1" s="1058"/>
      <c r="D1" s="1058"/>
      <c r="E1" s="1059"/>
    </row>
    <row r="2" spans="1:5" s="241" customFormat="1" ht="70.5" customHeight="1" thickBot="1" thickTop="1">
      <c r="A2" s="1060" t="s">
        <v>147</v>
      </c>
      <c r="B2" s="1061"/>
      <c r="C2" s="1061"/>
      <c r="D2" s="1061"/>
      <c r="E2" s="1062"/>
    </row>
    <row r="3" spans="1:5" ht="9.75" customHeight="1" thickBot="1" thickTop="1">
      <c r="A3" s="242"/>
      <c r="B3" s="243"/>
      <c r="C3" s="244"/>
      <c r="D3" s="245"/>
      <c r="E3" s="246"/>
    </row>
    <row r="4" spans="1:18" ht="32.25" customHeight="1" thickBot="1" thickTop="1">
      <c r="A4" s="1063" t="s">
        <v>148</v>
      </c>
      <c r="B4" s="1064"/>
      <c r="C4" s="1064"/>
      <c r="D4" s="1064"/>
      <c r="E4" s="1065"/>
      <c r="R4" s="240" t="s">
        <v>885</v>
      </c>
    </row>
    <row r="5" spans="1:5" ht="9.75" customHeight="1" thickTop="1">
      <c r="A5" s="247"/>
      <c r="B5" s="248"/>
      <c r="C5" s="249"/>
      <c r="D5" s="250"/>
      <c r="E5" s="251"/>
    </row>
    <row r="6" spans="1:5" ht="30" customHeight="1">
      <c r="A6" s="1088" t="s">
        <v>119</v>
      </c>
      <c r="B6" s="1089"/>
      <c r="C6" s="1089"/>
      <c r="D6" s="1089"/>
      <c r="E6" s="1090"/>
    </row>
    <row r="7" spans="1:5" s="252" customFormat="1" ht="19.5" customHeight="1">
      <c r="A7" s="253" t="s">
        <v>312</v>
      </c>
      <c r="B7" s="253" t="s">
        <v>149</v>
      </c>
      <c r="C7" s="1046" t="s">
        <v>315</v>
      </c>
      <c r="D7" s="1047"/>
      <c r="E7" s="254"/>
    </row>
    <row r="8" spans="1:5" s="257" customFormat="1" ht="20.25" customHeight="1">
      <c r="A8" s="360" t="s">
        <v>205</v>
      </c>
      <c r="B8" s="261" t="s">
        <v>80</v>
      </c>
      <c r="C8" s="255" t="s">
        <v>78</v>
      </c>
      <c r="D8" s="304" t="s">
        <v>151</v>
      </c>
      <c r="E8" s="261"/>
    </row>
    <row r="9" spans="1:5" s="257" customFormat="1" ht="20.25" customHeight="1">
      <c r="A9" s="361"/>
      <c r="B9" s="263" t="s">
        <v>152</v>
      </c>
      <c r="C9" s="264" t="s">
        <v>78</v>
      </c>
      <c r="D9" s="301" t="s">
        <v>151</v>
      </c>
      <c r="E9" s="263"/>
    </row>
    <row r="10" spans="1:5" s="257" customFormat="1" ht="45" customHeight="1">
      <c r="A10" s="1072" t="s">
        <v>192</v>
      </c>
      <c r="B10" s="280" t="s">
        <v>193</v>
      </c>
      <c r="C10" s="292" t="s">
        <v>78</v>
      </c>
      <c r="D10" s="359" t="s">
        <v>154</v>
      </c>
      <c r="E10" s="280"/>
    </row>
    <row r="11" spans="1:5" s="257" customFormat="1" ht="60" customHeight="1">
      <c r="A11" s="1073"/>
      <c r="B11" s="263" t="s">
        <v>206</v>
      </c>
      <c r="C11" s="264" t="s">
        <v>327</v>
      </c>
      <c r="D11" s="301" t="s">
        <v>154</v>
      </c>
      <c r="E11" s="263"/>
    </row>
    <row r="12" spans="1:5" s="358" customFormat="1" ht="33" customHeight="1">
      <c r="A12" s="376" t="s">
        <v>461</v>
      </c>
      <c r="B12" s="377" t="s">
        <v>607</v>
      </c>
      <c r="C12" s="272" t="s">
        <v>78</v>
      </c>
      <c r="D12" s="278" t="s">
        <v>154</v>
      </c>
      <c r="E12" s="377"/>
    </row>
    <row r="13" spans="1:5" s="358" customFormat="1" ht="18" customHeight="1">
      <c r="A13" s="378"/>
      <c r="B13" s="379" t="s">
        <v>230</v>
      </c>
      <c r="C13" s="272" t="s">
        <v>78</v>
      </c>
      <c r="D13" s="278" t="s">
        <v>154</v>
      </c>
      <c r="E13" s="379"/>
    </row>
    <row r="14" spans="1:5" s="358" customFormat="1" ht="18" customHeight="1">
      <c r="A14" s="374"/>
      <c r="B14" s="379" t="s">
        <v>231</v>
      </c>
      <c r="C14" s="272" t="s">
        <v>78</v>
      </c>
      <c r="D14" s="278" t="s">
        <v>154</v>
      </c>
      <c r="E14" s="379"/>
    </row>
    <row r="15" spans="1:5" s="358" customFormat="1" ht="18" customHeight="1">
      <c r="A15" s="374"/>
      <c r="B15" s="379" t="s">
        <v>462</v>
      </c>
      <c r="C15" s="272" t="s">
        <v>78</v>
      </c>
      <c r="D15" s="278" t="s">
        <v>154</v>
      </c>
      <c r="E15" s="379"/>
    </row>
    <row r="16" spans="1:5" s="257" customFormat="1" ht="19.5" customHeight="1">
      <c r="A16" s="374"/>
      <c r="B16" s="274" t="s">
        <v>172</v>
      </c>
      <c r="C16" s="272" t="s">
        <v>78</v>
      </c>
      <c r="D16" s="273" t="s">
        <v>173</v>
      </c>
      <c r="E16" s="274"/>
    </row>
    <row r="17" spans="1:5" s="358" customFormat="1" ht="18" customHeight="1">
      <c r="A17" s="374"/>
      <c r="B17" s="379" t="s">
        <v>232</v>
      </c>
      <c r="C17" s="272" t="s">
        <v>78</v>
      </c>
      <c r="D17" s="278" t="s">
        <v>154</v>
      </c>
      <c r="E17" s="379"/>
    </row>
    <row r="18" spans="1:5" s="358" customFormat="1" ht="39.75" customHeight="1">
      <c r="A18" s="374"/>
      <c r="B18" s="379" t="s">
        <v>233</v>
      </c>
      <c r="C18" s="272" t="s">
        <v>78</v>
      </c>
      <c r="D18" s="278" t="s">
        <v>154</v>
      </c>
      <c r="E18" s="379"/>
    </row>
    <row r="19" spans="1:5" s="358" customFormat="1" ht="30.75" customHeight="1">
      <c r="A19" s="375"/>
      <c r="B19" s="380" t="s">
        <v>234</v>
      </c>
      <c r="C19" s="264" t="s">
        <v>78</v>
      </c>
      <c r="D19" s="356" t="s">
        <v>154</v>
      </c>
      <c r="E19" s="380"/>
    </row>
    <row r="20" spans="1:5" s="257" customFormat="1" ht="20.25" customHeight="1">
      <c r="A20" s="366" t="s">
        <v>174</v>
      </c>
      <c r="B20" s="266" t="s">
        <v>175</v>
      </c>
      <c r="C20" s="267" t="s">
        <v>78</v>
      </c>
      <c r="D20" s="305" t="s">
        <v>82</v>
      </c>
      <c r="E20" s="266"/>
    </row>
    <row r="21" spans="1:5" s="257" customFormat="1" ht="20.25" customHeight="1">
      <c r="A21" s="360" t="s">
        <v>181</v>
      </c>
      <c r="B21" s="261" t="s">
        <v>182</v>
      </c>
      <c r="C21" s="255" t="s">
        <v>78</v>
      </c>
      <c r="D21" s="262" t="s">
        <v>82</v>
      </c>
      <c r="E21" s="261"/>
    </row>
    <row r="22" spans="1:5" s="257" customFormat="1" ht="20.25" customHeight="1">
      <c r="A22" s="364"/>
      <c r="B22" s="274" t="s">
        <v>183</v>
      </c>
      <c r="C22" s="272" t="s">
        <v>78</v>
      </c>
      <c r="D22" s="273" t="s">
        <v>82</v>
      </c>
      <c r="E22" s="274"/>
    </row>
    <row r="23" spans="1:5" s="257" customFormat="1" ht="20.25" customHeight="1">
      <c r="A23" s="364"/>
      <c r="B23" s="274" t="s">
        <v>941</v>
      </c>
      <c r="C23" s="272" t="s">
        <v>928</v>
      </c>
      <c r="D23" s="273" t="s">
        <v>154</v>
      </c>
      <c r="E23" s="274"/>
    </row>
    <row r="24" spans="1:5" s="257" customFormat="1" ht="20.25" customHeight="1">
      <c r="A24" s="364"/>
      <c r="B24" s="274" t="s">
        <v>180</v>
      </c>
      <c r="C24" s="272" t="s">
        <v>78</v>
      </c>
      <c r="D24" s="273" t="s">
        <v>82</v>
      </c>
      <c r="E24" s="274"/>
    </row>
    <row r="25" spans="1:5" s="257" customFormat="1" ht="65.25" customHeight="1">
      <c r="A25" s="364"/>
      <c r="B25" s="274" t="s">
        <v>101</v>
      </c>
      <c r="C25" s="272" t="s">
        <v>78</v>
      </c>
      <c r="D25" s="273" t="s">
        <v>82</v>
      </c>
      <c r="E25" s="274"/>
    </row>
    <row r="26" spans="1:5" s="257" customFormat="1" ht="20.25" customHeight="1">
      <c r="A26" s="361"/>
      <c r="B26" s="263" t="s">
        <v>102</v>
      </c>
      <c r="C26" s="264" t="s">
        <v>78</v>
      </c>
      <c r="D26" s="265" t="s">
        <v>82</v>
      </c>
      <c r="E26" s="263"/>
    </row>
    <row r="27" spans="1:5" s="257" customFormat="1" ht="33.75" customHeight="1">
      <c r="A27" s="364" t="s">
        <v>176</v>
      </c>
      <c r="B27" s="261" t="s">
        <v>178</v>
      </c>
      <c r="C27" s="255" t="s">
        <v>78</v>
      </c>
      <c r="D27" s="277" t="s">
        <v>154</v>
      </c>
      <c r="E27" s="280"/>
    </row>
    <row r="28" spans="1:5" s="454" customFormat="1" ht="24" customHeight="1">
      <c r="A28" s="1036" t="s">
        <v>678</v>
      </c>
      <c r="B28" s="451" t="s">
        <v>609</v>
      </c>
      <c r="C28" s="452" t="s">
        <v>78</v>
      </c>
      <c r="D28" s="453" t="s">
        <v>154</v>
      </c>
      <c r="E28" s="1018" t="s">
        <v>737</v>
      </c>
    </row>
    <row r="29" spans="1:5" s="454" customFormat="1" ht="23.25" customHeight="1">
      <c r="A29" s="744"/>
      <c r="B29" s="455" t="s">
        <v>180</v>
      </c>
      <c r="C29" s="456" t="s">
        <v>78</v>
      </c>
      <c r="D29" s="457" t="s">
        <v>154</v>
      </c>
      <c r="E29" s="1024"/>
    </row>
    <row r="30" spans="1:5" s="454" customFormat="1" ht="24" customHeight="1">
      <c r="A30" s="1036" t="s">
        <v>679</v>
      </c>
      <c r="B30" s="451" t="s">
        <v>104</v>
      </c>
      <c r="C30" s="452" t="s">
        <v>78</v>
      </c>
      <c r="D30" s="453" t="s">
        <v>154</v>
      </c>
      <c r="E30" s="1018" t="s">
        <v>737</v>
      </c>
    </row>
    <row r="31" spans="1:5" s="454" customFormat="1" ht="23.25" customHeight="1">
      <c r="A31" s="744"/>
      <c r="B31" s="455" t="s">
        <v>180</v>
      </c>
      <c r="C31" s="456" t="s">
        <v>78</v>
      </c>
      <c r="D31" s="457" t="s">
        <v>154</v>
      </c>
      <c r="E31" s="1024"/>
    </row>
    <row r="32" spans="1:11" s="257" customFormat="1" ht="20.25" customHeight="1">
      <c r="A32" s="1037" t="s">
        <v>190</v>
      </c>
      <c r="B32" s="261" t="s">
        <v>105</v>
      </c>
      <c r="C32" s="255" t="s">
        <v>78</v>
      </c>
      <c r="D32" s="262" t="s">
        <v>154</v>
      </c>
      <c r="E32" s="1018" t="s">
        <v>737</v>
      </c>
      <c r="G32" s="281"/>
      <c r="H32" s="282"/>
      <c r="I32" s="283"/>
      <c r="J32" s="284"/>
      <c r="K32" s="285"/>
    </row>
    <row r="33" spans="1:11" s="257" customFormat="1" ht="27" customHeight="1">
      <c r="A33" s="1038"/>
      <c r="B33" s="258" t="s">
        <v>180</v>
      </c>
      <c r="C33" s="259" t="s">
        <v>78</v>
      </c>
      <c r="D33" s="279" t="s">
        <v>154</v>
      </c>
      <c r="E33" s="1024"/>
      <c r="G33" s="281"/>
      <c r="H33" s="282"/>
      <c r="I33" s="283"/>
      <c r="J33" s="284"/>
      <c r="K33" s="285"/>
    </row>
    <row r="34" spans="1:11" s="257" customFormat="1" ht="28.5" customHeight="1">
      <c r="A34" s="1037" t="s">
        <v>191</v>
      </c>
      <c r="B34" s="261" t="s">
        <v>106</v>
      </c>
      <c r="C34" s="255" t="s">
        <v>78</v>
      </c>
      <c r="D34" s="262" t="s">
        <v>154</v>
      </c>
      <c r="E34" s="1018" t="s">
        <v>737</v>
      </c>
      <c r="G34" s="281"/>
      <c r="H34" s="282"/>
      <c r="I34" s="283"/>
      <c r="J34" s="284"/>
      <c r="K34" s="285"/>
    </row>
    <row r="35" spans="1:5" s="257" customFormat="1" ht="15.75" customHeight="1">
      <c r="A35" s="1045"/>
      <c r="B35" s="263" t="s">
        <v>180</v>
      </c>
      <c r="C35" s="264" t="s">
        <v>78</v>
      </c>
      <c r="D35" s="265" t="s">
        <v>154</v>
      </c>
      <c r="E35" s="1024"/>
    </row>
    <row r="36" spans="1:5" s="459" customFormat="1" ht="42.75">
      <c r="A36" s="394" t="s">
        <v>937</v>
      </c>
      <c r="B36" s="458" t="s">
        <v>225</v>
      </c>
      <c r="C36" s="385" t="s">
        <v>78</v>
      </c>
      <c r="D36" s="386" t="s">
        <v>154</v>
      </c>
      <c r="E36" s="1069" t="s">
        <v>610</v>
      </c>
    </row>
    <row r="37" spans="1:5" s="459" customFormat="1" ht="40.5">
      <c r="A37" s="384"/>
      <c r="B37" s="458" t="s">
        <v>685</v>
      </c>
      <c r="C37" s="385" t="s">
        <v>78</v>
      </c>
      <c r="D37" s="386" t="s">
        <v>154</v>
      </c>
      <c r="E37" s="1070"/>
    </row>
    <row r="38" spans="1:5" s="459" customFormat="1" ht="19.5" customHeight="1">
      <c r="A38" s="384"/>
      <c r="B38" s="458" t="s">
        <v>226</v>
      </c>
      <c r="C38" s="385" t="s">
        <v>78</v>
      </c>
      <c r="D38" s="386" t="s">
        <v>154</v>
      </c>
      <c r="E38" s="1070"/>
    </row>
    <row r="39" spans="1:5" s="459" customFormat="1" ht="19.5" customHeight="1">
      <c r="A39" s="384"/>
      <c r="B39" s="458" t="s">
        <v>686</v>
      </c>
      <c r="C39" s="385" t="s">
        <v>78</v>
      </c>
      <c r="D39" s="386" t="s">
        <v>154</v>
      </c>
      <c r="E39" s="1070"/>
    </row>
    <row r="40" spans="1:5" s="459" customFormat="1" ht="27">
      <c r="A40" s="384"/>
      <c r="B40" s="458" t="s">
        <v>611</v>
      </c>
      <c r="C40" s="385" t="s">
        <v>78</v>
      </c>
      <c r="D40" s="386" t="s">
        <v>154</v>
      </c>
      <c r="E40" s="1070"/>
    </row>
    <row r="41" spans="1:5" s="459" customFormat="1" ht="19.5" customHeight="1">
      <c r="A41" s="384"/>
      <c r="B41" s="458" t="s">
        <v>227</v>
      </c>
      <c r="C41" s="385" t="s">
        <v>78</v>
      </c>
      <c r="D41" s="386" t="s">
        <v>154</v>
      </c>
      <c r="E41" s="1070"/>
    </row>
    <row r="42" spans="1:5" s="459" customFormat="1" ht="19.5" customHeight="1">
      <c r="A42" s="384"/>
      <c r="B42" s="460" t="s">
        <v>687</v>
      </c>
      <c r="C42" s="387"/>
      <c r="D42" s="388"/>
      <c r="E42" s="1070"/>
    </row>
    <row r="43" spans="1:5" s="459" customFormat="1" ht="32.25" customHeight="1">
      <c r="A43" s="384"/>
      <c r="B43" s="461" t="s">
        <v>228</v>
      </c>
      <c r="C43" s="385" t="s">
        <v>78</v>
      </c>
      <c r="D43" s="386" t="s">
        <v>154</v>
      </c>
      <c r="E43" s="1070"/>
    </row>
    <row r="44" spans="1:5" s="459" customFormat="1" ht="47.25" customHeight="1">
      <c r="A44" s="384"/>
      <c r="B44" s="462" t="s">
        <v>229</v>
      </c>
      <c r="C44" s="385" t="s">
        <v>78</v>
      </c>
      <c r="D44" s="386" t="s">
        <v>154</v>
      </c>
      <c r="E44" s="1070"/>
    </row>
    <row r="45" spans="1:5" s="459" customFormat="1" ht="47.25" customHeight="1">
      <c r="A45" s="384"/>
      <c r="B45" s="461" t="s">
        <v>722</v>
      </c>
      <c r="C45" s="385" t="s">
        <v>78</v>
      </c>
      <c r="D45" s="386" t="s">
        <v>154</v>
      </c>
      <c r="E45" s="1070"/>
    </row>
    <row r="46" spans="1:5" s="459" customFormat="1" ht="53.25" customHeight="1">
      <c r="A46" s="384"/>
      <c r="B46" s="463" t="s">
        <v>613</v>
      </c>
      <c r="C46" s="389" t="s">
        <v>78</v>
      </c>
      <c r="D46" s="390" t="s">
        <v>154</v>
      </c>
      <c r="E46" s="1071"/>
    </row>
    <row r="47" spans="1:5" s="459" customFormat="1" ht="47.25" customHeight="1">
      <c r="A47" s="391" t="s">
        <v>930</v>
      </c>
      <c r="B47" s="464" t="s">
        <v>614</v>
      </c>
      <c r="C47" s="392" t="s">
        <v>78</v>
      </c>
      <c r="D47" s="393" t="s">
        <v>154</v>
      </c>
      <c r="E47" s="465" t="s">
        <v>615</v>
      </c>
    </row>
    <row r="48" spans="1:5" s="459" customFormat="1" ht="49.5" customHeight="1">
      <c r="A48" s="391" t="s">
        <v>934</v>
      </c>
      <c r="B48" s="464" t="s">
        <v>612</v>
      </c>
      <c r="C48" s="392" t="s">
        <v>78</v>
      </c>
      <c r="D48" s="393" t="s">
        <v>154</v>
      </c>
      <c r="E48" s="465" t="s">
        <v>615</v>
      </c>
    </row>
    <row r="49" spans="1:5" s="459" customFormat="1" ht="48.75" customHeight="1">
      <c r="A49" s="391" t="s">
        <v>940</v>
      </c>
      <c r="B49" s="464" t="s">
        <v>729</v>
      </c>
      <c r="C49" s="392" t="s">
        <v>78</v>
      </c>
      <c r="D49" s="393" t="s">
        <v>154</v>
      </c>
      <c r="E49" s="465"/>
    </row>
    <row r="50" spans="1:5" s="459" customFormat="1" ht="48.75" customHeight="1">
      <c r="A50" s="391" t="s">
        <v>942</v>
      </c>
      <c r="B50" s="464" t="s">
        <v>723</v>
      </c>
      <c r="C50" s="392" t="s">
        <v>78</v>
      </c>
      <c r="D50" s="393" t="s">
        <v>154</v>
      </c>
      <c r="E50" s="465"/>
    </row>
    <row r="51" spans="1:5" s="287" customFormat="1" ht="30" customHeight="1">
      <c r="A51" s="1039" t="s">
        <v>107</v>
      </c>
      <c r="B51" s="1040"/>
      <c r="C51" s="1040"/>
      <c r="D51" s="1040"/>
      <c r="E51" s="1041"/>
    </row>
    <row r="52" spans="1:5" s="287" customFormat="1" ht="9.75" customHeight="1">
      <c r="A52" s="288"/>
      <c r="B52" s="289"/>
      <c r="C52" s="289"/>
      <c r="D52" s="289"/>
      <c r="E52" s="290"/>
    </row>
    <row r="53" spans="1:5" s="358" customFormat="1" ht="30" customHeight="1">
      <c r="A53" s="306" t="s">
        <v>120</v>
      </c>
      <c r="B53" s="307"/>
      <c r="C53" s="307"/>
      <c r="D53" s="307"/>
      <c r="E53" s="308"/>
    </row>
    <row r="54" spans="1:5" s="257" customFormat="1" ht="20.25" customHeight="1">
      <c r="A54" s="360" t="s">
        <v>205</v>
      </c>
      <c r="B54" s="261" t="s">
        <v>80</v>
      </c>
      <c r="C54" s="255" t="s">
        <v>78</v>
      </c>
      <c r="D54" s="304" t="s">
        <v>151</v>
      </c>
      <c r="E54" s="261"/>
    </row>
    <row r="55" spans="1:5" s="257" customFormat="1" ht="20.25" customHeight="1">
      <c r="A55" s="361"/>
      <c r="B55" s="263" t="s">
        <v>152</v>
      </c>
      <c r="C55" s="264" t="s">
        <v>78</v>
      </c>
      <c r="D55" s="301" t="s">
        <v>151</v>
      </c>
      <c r="E55" s="263"/>
    </row>
    <row r="56" spans="1:5" s="257" customFormat="1" ht="45" customHeight="1">
      <c r="A56" s="1072" t="s">
        <v>192</v>
      </c>
      <c r="B56" s="280" t="s">
        <v>193</v>
      </c>
      <c r="C56" s="292" t="s">
        <v>78</v>
      </c>
      <c r="D56" s="359" t="s">
        <v>154</v>
      </c>
      <c r="E56" s="280"/>
    </row>
    <row r="57" spans="1:5" s="257" customFormat="1" ht="60" customHeight="1">
      <c r="A57" s="1073"/>
      <c r="B57" s="263" t="s">
        <v>207</v>
      </c>
      <c r="C57" s="264" t="s">
        <v>327</v>
      </c>
      <c r="D57" s="301" t="s">
        <v>154</v>
      </c>
      <c r="E57" s="263"/>
    </row>
    <row r="58" spans="1:5" s="257" customFormat="1" ht="20.25" customHeight="1">
      <c r="A58" s="366" t="s">
        <v>174</v>
      </c>
      <c r="B58" s="266" t="s">
        <v>175</v>
      </c>
      <c r="C58" s="267" t="s">
        <v>78</v>
      </c>
      <c r="D58" s="305" t="s">
        <v>82</v>
      </c>
      <c r="E58" s="266"/>
    </row>
    <row r="59" spans="1:5" s="257" customFormat="1" ht="20.25" customHeight="1">
      <c r="A59" s="360" t="s">
        <v>181</v>
      </c>
      <c r="B59" s="261" t="s">
        <v>182</v>
      </c>
      <c r="C59" s="255" t="s">
        <v>78</v>
      </c>
      <c r="D59" s="262" t="s">
        <v>82</v>
      </c>
      <c r="E59" s="261"/>
    </row>
    <row r="60" spans="1:5" s="257" customFormat="1" ht="20.25" customHeight="1">
      <c r="A60" s="364"/>
      <c r="B60" s="274" t="s">
        <v>183</v>
      </c>
      <c r="C60" s="272" t="s">
        <v>78</v>
      </c>
      <c r="D60" s="273" t="s">
        <v>82</v>
      </c>
      <c r="E60" s="274"/>
    </row>
    <row r="61" spans="1:5" s="257" customFormat="1" ht="20.25" customHeight="1">
      <c r="A61" s="364"/>
      <c r="B61" s="274" t="s">
        <v>927</v>
      </c>
      <c r="C61" s="272" t="s">
        <v>928</v>
      </c>
      <c r="D61" s="273" t="s">
        <v>154</v>
      </c>
      <c r="E61" s="274"/>
    </row>
    <row r="62" spans="1:5" s="257" customFormat="1" ht="20.25" customHeight="1">
      <c r="A62" s="364"/>
      <c r="B62" s="274" t="s">
        <v>180</v>
      </c>
      <c r="C62" s="272" t="s">
        <v>78</v>
      </c>
      <c r="D62" s="273" t="s">
        <v>82</v>
      </c>
      <c r="E62" s="274"/>
    </row>
    <row r="63" spans="1:5" s="257" customFormat="1" ht="65.25" customHeight="1">
      <c r="A63" s="364"/>
      <c r="B63" s="274" t="s">
        <v>101</v>
      </c>
      <c r="C63" s="272" t="s">
        <v>78</v>
      </c>
      <c r="D63" s="273" t="s">
        <v>82</v>
      </c>
      <c r="E63" s="274"/>
    </row>
    <row r="64" spans="1:5" s="257" customFormat="1" ht="20.25" customHeight="1">
      <c r="A64" s="361"/>
      <c r="B64" s="263" t="s">
        <v>102</v>
      </c>
      <c r="C64" s="264" t="s">
        <v>78</v>
      </c>
      <c r="D64" s="265" t="s">
        <v>82</v>
      </c>
      <c r="E64" s="263"/>
    </row>
    <row r="65" spans="1:5" s="257" customFormat="1" ht="33.75" customHeight="1">
      <c r="A65" s="364" t="s">
        <v>176</v>
      </c>
      <c r="B65" s="261" t="s">
        <v>178</v>
      </c>
      <c r="C65" s="255" t="s">
        <v>78</v>
      </c>
      <c r="D65" s="277" t="s">
        <v>154</v>
      </c>
      <c r="E65" s="280"/>
    </row>
    <row r="66" spans="1:5" s="454" customFormat="1" ht="24" customHeight="1">
      <c r="A66" s="1036" t="s">
        <v>678</v>
      </c>
      <c r="B66" s="451" t="s">
        <v>609</v>
      </c>
      <c r="C66" s="452" t="s">
        <v>78</v>
      </c>
      <c r="D66" s="453" t="s">
        <v>154</v>
      </c>
      <c r="E66" s="1018" t="s">
        <v>737</v>
      </c>
    </row>
    <row r="67" spans="1:5" s="454" customFormat="1" ht="23.25" customHeight="1">
      <c r="A67" s="744"/>
      <c r="B67" s="455" t="s">
        <v>180</v>
      </c>
      <c r="C67" s="456" t="s">
        <v>78</v>
      </c>
      <c r="D67" s="457" t="s">
        <v>154</v>
      </c>
      <c r="E67" s="1024"/>
    </row>
    <row r="68" spans="1:5" s="454" customFormat="1" ht="24" customHeight="1">
      <c r="A68" s="1036" t="s">
        <v>679</v>
      </c>
      <c r="B68" s="451" t="s">
        <v>104</v>
      </c>
      <c r="C68" s="452" t="s">
        <v>78</v>
      </c>
      <c r="D68" s="453" t="s">
        <v>154</v>
      </c>
      <c r="E68" s="1018" t="s">
        <v>737</v>
      </c>
    </row>
    <row r="69" spans="1:5" s="454" customFormat="1" ht="23.25" customHeight="1">
      <c r="A69" s="744"/>
      <c r="B69" s="455" t="s">
        <v>180</v>
      </c>
      <c r="C69" s="456" t="s">
        <v>78</v>
      </c>
      <c r="D69" s="457" t="s">
        <v>154</v>
      </c>
      <c r="E69" s="1024"/>
    </row>
    <row r="70" spans="1:11" s="257" customFormat="1" ht="20.25" customHeight="1">
      <c r="A70" s="1037" t="s">
        <v>190</v>
      </c>
      <c r="B70" s="261" t="s">
        <v>105</v>
      </c>
      <c r="C70" s="255" t="s">
        <v>78</v>
      </c>
      <c r="D70" s="262" t="s">
        <v>154</v>
      </c>
      <c r="E70" s="1018" t="s">
        <v>737</v>
      </c>
      <c r="G70" s="281"/>
      <c r="H70" s="282"/>
      <c r="I70" s="283"/>
      <c r="J70" s="284"/>
      <c r="K70" s="285"/>
    </row>
    <row r="71" spans="1:11" s="257" customFormat="1" ht="20.25" customHeight="1">
      <c r="A71" s="1045"/>
      <c r="B71" s="263" t="s">
        <v>180</v>
      </c>
      <c r="C71" s="264" t="s">
        <v>78</v>
      </c>
      <c r="D71" s="265" t="s">
        <v>154</v>
      </c>
      <c r="E71" s="1024"/>
      <c r="G71" s="281"/>
      <c r="H71" s="282"/>
      <c r="I71" s="283"/>
      <c r="J71" s="284"/>
      <c r="K71" s="285"/>
    </row>
    <row r="72" spans="1:11" s="257" customFormat="1" ht="20.25" customHeight="1">
      <c r="A72" s="1037" t="s">
        <v>191</v>
      </c>
      <c r="B72" s="261" t="s">
        <v>106</v>
      </c>
      <c r="C72" s="255" t="s">
        <v>78</v>
      </c>
      <c r="D72" s="262" t="s">
        <v>154</v>
      </c>
      <c r="E72" s="1018" t="s">
        <v>737</v>
      </c>
      <c r="G72" s="281"/>
      <c r="H72" s="282"/>
      <c r="I72" s="283"/>
      <c r="J72" s="284"/>
      <c r="K72" s="285"/>
    </row>
    <row r="73" spans="1:5" s="257" customFormat="1" ht="20.25" customHeight="1">
      <c r="A73" s="1045"/>
      <c r="B73" s="263" t="s">
        <v>180</v>
      </c>
      <c r="C73" s="264" t="s">
        <v>78</v>
      </c>
      <c r="D73" s="265" t="s">
        <v>154</v>
      </c>
      <c r="E73" s="1024"/>
    </row>
    <row r="74" spans="1:5" s="459" customFormat="1" ht="42.75">
      <c r="A74" s="394" t="s">
        <v>937</v>
      </c>
      <c r="B74" s="458" t="s">
        <v>225</v>
      </c>
      <c r="C74" s="385" t="s">
        <v>78</v>
      </c>
      <c r="D74" s="386" t="s">
        <v>154</v>
      </c>
      <c r="E74" s="1069" t="s">
        <v>610</v>
      </c>
    </row>
    <row r="75" spans="1:5" s="459" customFormat="1" ht="40.5">
      <c r="A75" s="384"/>
      <c r="B75" s="458" t="s">
        <v>685</v>
      </c>
      <c r="C75" s="385" t="s">
        <v>78</v>
      </c>
      <c r="D75" s="386" t="s">
        <v>154</v>
      </c>
      <c r="E75" s="1070"/>
    </row>
    <row r="76" spans="1:5" s="459" customFormat="1" ht="19.5" customHeight="1">
      <c r="A76" s="384"/>
      <c r="B76" s="458" t="s">
        <v>226</v>
      </c>
      <c r="C76" s="385" t="s">
        <v>78</v>
      </c>
      <c r="D76" s="386" t="s">
        <v>154</v>
      </c>
      <c r="E76" s="1070"/>
    </row>
    <row r="77" spans="1:5" s="459" customFormat="1" ht="19.5" customHeight="1">
      <c r="A77" s="384"/>
      <c r="B77" s="458" t="s">
        <v>686</v>
      </c>
      <c r="C77" s="385" t="s">
        <v>78</v>
      </c>
      <c r="D77" s="386" t="s">
        <v>154</v>
      </c>
      <c r="E77" s="1070"/>
    </row>
    <row r="78" spans="1:5" s="459" customFormat="1" ht="27">
      <c r="A78" s="384"/>
      <c r="B78" s="458" t="s">
        <v>611</v>
      </c>
      <c r="C78" s="385" t="s">
        <v>78</v>
      </c>
      <c r="D78" s="386" t="s">
        <v>154</v>
      </c>
      <c r="E78" s="1070"/>
    </row>
    <row r="79" spans="1:5" s="459" customFormat="1" ht="19.5" customHeight="1">
      <c r="A79" s="384"/>
      <c r="B79" s="458" t="s">
        <v>227</v>
      </c>
      <c r="C79" s="385" t="s">
        <v>78</v>
      </c>
      <c r="D79" s="386" t="s">
        <v>154</v>
      </c>
      <c r="E79" s="1070"/>
    </row>
    <row r="80" spans="1:5" s="459" customFormat="1" ht="19.5" customHeight="1">
      <c r="A80" s="384"/>
      <c r="B80" s="460" t="s">
        <v>687</v>
      </c>
      <c r="C80" s="387"/>
      <c r="D80" s="388"/>
      <c r="E80" s="1070"/>
    </row>
    <row r="81" spans="1:5" s="459" customFormat="1" ht="32.25" customHeight="1">
      <c r="A81" s="384"/>
      <c r="B81" s="461" t="s">
        <v>228</v>
      </c>
      <c r="C81" s="385" t="s">
        <v>78</v>
      </c>
      <c r="D81" s="386" t="s">
        <v>154</v>
      </c>
      <c r="E81" s="1070"/>
    </row>
    <row r="82" spans="1:5" s="459" customFormat="1" ht="47.25" customHeight="1">
      <c r="A82" s="384"/>
      <c r="B82" s="462" t="s">
        <v>229</v>
      </c>
      <c r="C82" s="385" t="s">
        <v>78</v>
      </c>
      <c r="D82" s="386" t="s">
        <v>154</v>
      </c>
      <c r="E82" s="1070"/>
    </row>
    <row r="83" spans="1:5" s="459" customFormat="1" ht="47.25" customHeight="1">
      <c r="A83" s="384"/>
      <c r="B83" s="461" t="s">
        <v>722</v>
      </c>
      <c r="C83" s="385" t="s">
        <v>78</v>
      </c>
      <c r="D83" s="386" t="s">
        <v>154</v>
      </c>
      <c r="E83" s="1070"/>
    </row>
    <row r="84" spans="1:5" s="459" customFormat="1" ht="53.25" customHeight="1">
      <c r="A84" s="384"/>
      <c r="B84" s="463" t="s">
        <v>613</v>
      </c>
      <c r="C84" s="389" t="s">
        <v>78</v>
      </c>
      <c r="D84" s="390" t="s">
        <v>154</v>
      </c>
      <c r="E84" s="1071"/>
    </row>
    <row r="85" spans="1:5" s="459" customFormat="1" ht="47.25" customHeight="1">
      <c r="A85" s="391" t="s">
        <v>930</v>
      </c>
      <c r="B85" s="464" t="s">
        <v>614</v>
      </c>
      <c r="C85" s="392" t="s">
        <v>78</v>
      </c>
      <c r="D85" s="393" t="s">
        <v>154</v>
      </c>
      <c r="E85" s="465" t="s">
        <v>615</v>
      </c>
    </row>
    <row r="86" spans="1:5" s="459" customFormat="1" ht="49.5" customHeight="1">
      <c r="A86" s="391" t="s">
        <v>934</v>
      </c>
      <c r="B86" s="464" t="s">
        <v>612</v>
      </c>
      <c r="C86" s="392" t="s">
        <v>78</v>
      </c>
      <c r="D86" s="393" t="s">
        <v>154</v>
      </c>
      <c r="E86" s="465" t="s">
        <v>615</v>
      </c>
    </row>
    <row r="87" spans="1:5" s="459" customFormat="1" ht="49.5" customHeight="1">
      <c r="A87" s="391" t="s">
        <v>940</v>
      </c>
      <c r="B87" s="464" t="s">
        <v>729</v>
      </c>
      <c r="C87" s="392" t="s">
        <v>78</v>
      </c>
      <c r="D87" s="393" t="s">
        <v>154</v>
      </c>
      <c r="E87" s="465"/>
    </row>
    <row r="88" spans="1:5" s="459" customFormat="1" ht="48.75" customHeight="1">
      <c r="A88" s="391" t="s">
        <v>942</v>
      </c>
      <c r="B88" s="464" t="s">
        <v>723</v>
      </c>
      <c r="C88" s="392" t="s">
        <v>78</v>
      </c>
      <c r="D88" s="393" t="s">
        <v>154</v>
      </c>
      <c r="E88" s="465"/>
    </row>
    <row r="124" spans="1:5" ht="19.5" customHeight="1">
      <c r="A124" s="516"/>
      <c r="B124" s="516"/>
      <c r="C124" s="517"/>
      <c r="D124" s="518"/>
      <c r="E124" s="246"/>
    </row>
    <row r="125" spans="1:5" ht="19.5" customHeight="1">
      <c r="A125" s="516"/>
      <c r="B125" s="516"/>
      <c r="C125" s="517"/>
      <c r="D125" s="518"/>
      <c r="E125" s="246"/>
    </row>
    <row r="126" spans="1:5" ht="19.5" customHeight="1">
      <c r="A126" s="516"/>
      <c r="B126" s="516"/>
      <c r="C126" s="517"/>
      <c r="D126" s="518"/>
      <c r="E126" s="246"/>
    </row>
    <row r="127" spans="1:5" ht="19.5" customHeight="1">
      <c r="A127" s="516"/>
      <c r="B127" s="516"/>
      <c r="C127" s="517"/>
      <c r="D127" s="518"/>
      <c r="E127" s="246"/>
    </row>
    <row r="128" spans="1:5" ht="19.5" customHeight="1">
      <c r="A128" s="516"/>
      <c r="B128" s="516"/>
      <c r="C128" s="517"/>
      <c r="D128" s="518"/>
      <c r="E128" s="246"/>
    </row>
    <row r="129" spans="1:5" ht="19.5" customHeight="1">
      <c r="A129" s="516"/>
      <c r="B129" s="516"/>
      <c r="C129" s="517"/>
      <c r="D129" s="518"/>
      <c r="E129" s="246"/>
    </row>
    <row r="130" spans="1:5" ht="19.5" customHeight="1">
      <c r="A130" s="516"/>
      <c r="B130" s="516"/>
      <c r="C130" s="517"/>
      <c r="D130" s="518"/>
      <c r="E130" s="246"/>
    </row>
    <row r="131" spans="1:5" ht="19.5" customHeight="1">
      <c r="A131" s="516"/>
      <c r="B131" s="516"/>
      <c r="C131" s="517"/>
      <c r="D131" s="518"/>
      <c r="E131" s="246"/>
    </row>
    <row r="132" spans="1:5" ht="19.5" customHeight="1">
      <c r="A132" s="516"/>
      <c r="B132" s="516"/>
      <c r="C132" s="517"/>
      <c r="D132" s="518"/>
      <c r="E132" s="246"/>
    </row>
    <row r="133" spans="1:5" ht="19.5" customHeight="1">
      <c r="A133" s="519"/>
      <c r="B133" s="519"/>
      <c r="C133" s="520"/>
      <c r="D133" s="521"/>
      <c r="E133" s="251"/>
    </row>
  </sheetData>
  <sheetProtection/>
  <mergeCells count="26">
    <mergeCell ref="A1:E1"/>
    <mergeCell ref="A2:E2"/>
    <mergeCell ref="A4:E4"/>
    <mergeCell ref="A6:E6"/>
    <mergeCell ref="C7:D7"/>
    <mergeCell ref="A10:A11"/>
    <mergeCell ref="A28:A29"/>
    <mergeCell ref="E28:E29"/>
    <mergeCell ref="A30:A31"/>
    <mergeCell ref="E30:E31"/>
    <mergeCell ref="A32:A33"/>
    <mergeCell ref="E32:E33"/>
    <mergeCell ref="A34:A35"/>
    <mergeCell ref="E34:E35"/>
    <mergeCell ref="E36:E46"/>
    <mergeCell ref="A51:E51"/>
    <mergeCell ref="A56:A57"/>
    <mergeCell ref="A66:A67"/>
    <mergeCell ref="E66:E67"/>
    <mergeCell ref="E74:E84"/>
    <mergeCell ref="A68:A69"/>
    <mergeCell ref="E68:E69"/>
    <mergeCell ref="A70:A71"/>
    <mergeCell ref="E70:E71"/>
    <mergeCell ref="A72:A73"/>
    <mergeCell ref="E72:E73"/>
  </mergeCells>
  <printOptions horizontalCentered="1"/>
  <pageMargins left="0.5905511811023623" right="0.5905511811023623" top="0.7874015748031497" bottom="0.3937007874015748" header="0.5118110236220472" footer="0.1968503937007874"/>
  <pageSetup cellComments="asDisplayed" fitToHeight="11" horizontalDpi="600" verticalDpi="600" orientation="landscape" paperSize="9" scale="95" r:id="rId1"/>
  <headerFooter alignWithMargins="0">
    <oddFooter>&amp;C&amp;P</oddFooter>
  </headerFooter>
  <rowBreaks count="2" manualBreakCount="2">
    <brk id="50" max="4" man="1"/>
    <brk id="7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2019-07-29T10:57:34Z</cp:lastPrinted>
  <dcterms:created xsi:type="dcterms:W3CDTF">2008-09-03T05:10:39Z</dcterms:created>
  <dcterms:modified xsi:type="dcterms:W3CDTF">2019-07-29T11:36:21Z</dcterms:modified>
  <cp:category/>
  <cp:version/>
  <cp:contentType/>
  <cp:contentStatus/>
</cp:coreProperties>
</file>