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bookViews>
  <sheets>
    <sheet name="総括表" sheetId="9" r:id="rId1"/>
    <sheet name="記入例" sheetId="1" r:id="rId2"/>
    <sheet name="①" sheetId="8" r:id="rId3"/>
    <sheet name="２商品目以降は①をコピーしてお使いください" sheetId="10" r:id="rId4"/>
  </sheets>
  <definedNames>
    <definedName name="Ａ">#REF!</definedName>
    <definedName name="_xlnm.Print_Area" localSheetId="2">①!$A$1:$F$76</definedName>
    <definedName name="_xlnm.Print_Area" localSheetId="1">記入例!$A$1:$F$76</definedName>
  </definedNames>
  <calcPr calcId="162913"/>
</workbook>
</file>

<file path=xl/calcChain.xml><?xml version="1.0" encoding="utf-8"?>
<calcChain xmlns="http://schemas.openxmlformats.org/spreadsheetml/2006/main">
  <c r="F18" i="9" l="1"/>
  <c r="E18" i="9"/>
  <c r="D18" i="9"/>
  <c r="N59" i="8" l="1"/>
  <c r="N59" i="1"/>
  <c r="C20" i="8" l="1"/>
  <c r="C21" i="8" s="1"/>
  <c r="F20" i="1" l="1"/>
  <c r="F21" i="1" s="1"/>
  <c r="C20" i="1" l="1"/>
  <c r="C21" i="1" s="1"/>
</calcChain>
</file>

<file path=xl/sharedStrings.xml><?xml version="1.0" encoding="utf-8"?>
<sst xmlns="http://schemas.openxmlformats.org/spreadsheetml/2006/main" count="248" uniqueCount="126">
  <si>
    <t>商品名</t>
    <rPh sb="0" eb="3">
      <t>ショウヒンメイ</t>
    </rPh>
    <phoneticPr fontId="1"/>
  </si>
  <si>
    <t>提供期間</t>
    <rPh sb="0" eb="2">
      <t>テイキョウ</t>
    </rPh>
    <rPh sb="2" eb="4">
      <t>キカン</t>
    </rPh>
    <phoneticPr fontId="1"/>
  </si>
  <si>
    <t>内容</t>
    <rPh sb="0" eb="2">
      <t>ナイヨウ</t>
    </rPh>
    <phoneticPr fontId="1"/>
  </si>
  <si>
    <t>画像
（この枠に収まるサイズ）</t>
    <rPh sb="0" eb="2">
      <t>ガゾウ</t>
    </rPh>
    <rPh sb="6" eb="7">
      <t>ワク</t>
    </rPh>
    <rPh sb="8" eb="9">
      <t>オサ</t>
    </rPh>
    <phoneticPr fontId="1"/>
  </si>
  <si>
    <t>通年</t>
    <rPh sb="0" eb="2">
      <t>ツウネン</t>
    </rPh>
    <phoneticPr fontId="1"/>
  </si>
  <si>
    <t>期間限定</t>
    <rPh sb="0" eb="2">
      <t>キカン</t>
    </rPh>
    <rPh sb="2" eb="4">
      <t>ゲンテイ</t>
    </rPh>
    <phoneticPr fontId="1"/>
  </si>
  <si>
    <t>パ
ン
フ
レ
ッ
ト
・
ホ
❘
ム
ペ
❘
ジ
に
掲
載
し
ま
す
。</t>
    <rPh sb="28" eb="29">
      <t>ケイ</t>
    </rPh>
    <rPh sb="30" eb="31">
      <t>サイ</t>
    </rPh>
    <phoneticPr fontId="1"/>
  </si>
  <si>
    <t>商品の新潟市との関わり</t>
    <rPh sb="0" eb="2">
      <t>ショウヒン</t>
    </rPh>
    <rPh sb="3" eb="6">
      <t>ニイガタシ</t>
    </rPh>
    <rPh sb="8" eb="9">
      <t>カカ</t>
    </rPh>
    <phoneticPr fontId="1"/>
  </si>
  <si>
    <t>提供可能数</t>
    <rPh sb="0" eb="2">
      <t>テイキョウ</t>
    </rPh>
    <rPh sb="2" eb="4">
      <t>カノウ</t>
    </rPh>
    <rPh sb="4" eb="5">
      <t>スウ</t>
    </rPh>
    <phoneticPr fontId="1"/>
  </si>
  <si>
    <t>保管方法</t>
    <rPh sb="0" eb="2">
      <t>ホカン</t>
    </rPh>
    <rPh sb="2" eb="4">
      <t>ホウホウ</t>
    </rPh>
    <phoneticPr fontId="1"/>
  </si>
  <si>
    <t>その他注意事項</t>
    <rPh sb="2" eb="3">
      <t>ホカ</t>
    </rPh>
    <rPh sb="3" eb="5">
      <t>チュウイ</t>
    </rPh>
    <rPh sb="5" eb="7">
      <t>ジコウ</t>
    </rPh>
    <phoneticPr fontId="1"/>
  </si>
  <si>
    <t>生産</t>
    <rPh sb="0" eb="2">
      <t>セイサン</t>
    </rPh>
    <phoneticPr fontId="1"/>
  </si>
  <si>
    <t>Ａ</t>
    <phoneticPr fontId="1"/>
  </si>
  <si>
    <t>Ｂ</t>
    <phoneticPr fontId="1"/>
  </si>
  <si>
    <t>Ｃ</t>
    <phoneticPr fontId="1"/>
  </si>
  <si>
    <t>Ｄ</t>
    <phoneticPr fontId="1"/>
  </si>
  <si>
    <t>Ｅ</t>
    <phoneticPr fontId="1"/>
  </si>
  <si>
    <t>値引き</t>
    <rPh sb="0" eb="2">
      <t>ネビ</t>
    </rPh>
    <phoneticPr fontId="1"/>
  </si>
  <si>
    <t>賞味期限・消費期限</t>
    <rPh sb="0" eb="2">
      <t>ショウミ</t>
    </rPh>
    <rPh sb="2" eb="4">
      <t>キゲン</t>
    </rPh>
    <rPh sb="5" eb="7">
      <t>ショウヒ</t>
    </rPh>
    <rPh sb="7" eb="9">
      <t>キゲン</t>
    </rPh>
    <phoneticPr fontId="1"/>
  </si>
  <si>
    <t>上記で制限ありの場合</t>
    <rPh sb="0" eb="2">
      <t>ジョウキ</t>
    </rPh>
    <rPh sb="3" eb="5">
      <t>セイゲン</t>
    </rPh>
    <rPh sb="8" eb="10">
      <t>バアイ</t>
    </rPh>
    <phoneticPr fontId="1"/>
  </si>
  <si>
    <t>担当者部署</t>
    <rPh sb="0" eb="3">
      <t>タントウシャ</t>
    </rPh>
    <rPh sb="3" eb="5">
      <t>ブショ</t>
    </rPh>
    <phoneticPr fontId="1"/>
  </si>
  <si>
    <t>担当者名</t>
    <rPh sb="0" eb="2">
      <t>タントウ</t>
    </rPh>
    <rPh sb="2" eb="3">
      <t>シャ</t>
    </rPh>
    <rPh sb="3" eb="4">
      <t>メイ</t>
    </rPh>
    <phoneticPr fontId="1"/>
  </si>
  <si>
    <t>E-mail</t>
    <phoneticPr fontId="1"/>
  </si>
  <si>
    <t>パ
ン
フ
レ
ッ
ト
・
ホ
❘
ム
ペ
❘
ジ
に
掲
載
し
ま
せ
ん
。</t>
    <phoneticPr fontId="1"/>
  </si>
  <si>
    <t>制限あり</t>
    <rPh sb="0" eb="2">
      <t>セイゲン</t>
    </rPh>
    <phoneticPr fontId="1"/>
  </si>
  <si>
    <t>制限なし</t>
    <rPh sb="0" eb="2">
      <t>セイゲン</t>
    </rPh>
    <phoneticPr fontId="1"/>
  </si>
  <si>
    <t>年間</t>
    <rPh sb="0" eb="2">
      <t>ネンカン</t>
    </rPh>
    <phoneticPr fontId="1"/>
  </si>
  <si>
    <t>月間</t>
    <rPh sb="0" eb="2">
      <t>ゲッカン</t>
    </rPh>
    <phoneticPr fontId="1"/>
  </si>
  <si>
    <t>株式会社　ニイガタシ</t>
    <rPh sb="0" eb="4">
      <t>カブ</t>
    </rPh>
    <phoneticPr fontId="1"/>
  </si>
  <si>
    <t>市場販売価格（税込）</t>
    <rPh sb="0" eb="2">
      <t>シジョウ</t>
    </rPh>
    <rPh sb="2" eb="4">
      <t>ハンバイ</t>
    </rPh>
    <rPh sb="4" eb="6">
      <t>カカク</t>
    </rPh>
    <rPh sb="7" eb="9">
      <t>ゼイコミ</t>
    </rPh>
    <phoneticPr fontId="1"/>
  </si>
  <si>
    <t>賞味期限　到着後120日間</t>
    <rPh sb="0" eb="2">
      <t>ショウミ</t>
    </rPh>
    <rPh sb="2" eb="4">
      <t>キゲン</t>
    </rPh>
    <rPh sb="5" eb="7">
      <t>トウチャク</t>
    </rPh>
    <rPh sb="7" eb="8">
      <t>ゴ</t>
    </rPh>
    <rPh sb="11" eb="12">
      <t>ヒ</t>
    </rPh>
    <rPh sb="12" eb="13">
      <t>カン</t>
    </rPh>
    <phoneticPr fontId="1"/>
  </si>
  <si>
    <t>常温</t>
    <rPh sb="0" eb="2">
      <t>ジョウオン</t>
    </rPh>
    <phoneticPr fontId="1"/>
  </si>
  <si>
    <t>注意点</t>
    <rPh sb="0" eb="3">
      <t>チュウイテン</t>
    </rPh>
    <phoneticPr fontId="1"/>
  </si>
  <si>
    <t>100字以内</t>
    <rPh sb="3" eb="4">
      <t>ジ</t>
    </rPh>
    <rPh sb="4" eb="6">
      <t>イナイ</t>
    </rPh>
    <phoneticPr fontId="1"/>
  </si>
  <si>
    <t>商品代（税込）</t>
    <rPh sb="0" eb="3">
      <t>ショウヒンダイ</t>
    </rPh>
    <rPh sb="4" eb="6">
      <t>ゼイコミ</t>
    </rPh>
    <phoneticPr fontId="1"/>
  </si>
  <si>
    <t>荷造・箱・梱包代（税込）</t>
    <rPh sb="0" eb="2">
      <t>ニヅク</t>
    </rPh>
    <rPh sb="3" eb="4">
      <t>ハコ</t>
    </rPh>
    <rPh sb="5" eb="7">
      <t>コンポウ</t>
    </rPh>
    <rPh sb="7" eb="8">
      <t>ダイ</t>
    </rPh>
    <rPh sb="9" eb="11">
      <t>ゼイコミ</t>
    </rPh>
    <phoneticPr fontId="1"/>
  </si>
  <si>
    <t>送料・梱包・箱代除く。</t>
    <rPh sb="0" eb="2">
      <t>ソウリョウ</t>
    </rPh>
    <rPh sb="3" eb="5">
      <t>コンポウ</t>
    </rPh>
    <rPh sb="6" eb="7">
      <t>ハコ</t>
    </rPh>
    <rPh sb="7" eb="8">
      <t>ダイ</t>
    </rPh>
    <rPh sb="8" eb="9">
      <t>ノゾ</t>
    </rPh>
    <phoneticPr fontId="1"/>
  </si>
  <si>
    <t>発送までの期間</t>
    <rPh sb="0" eb="2">
      <t>ハッソウ</t>
    </rPh>
    <rPh sb="5" eb="7">
      <t>キカン</t>
    </rPh>
    <phoneticPr fontId="1"/>
  </si>
  <si>
    <t>商品又は企業のＨＰ</t>
  </si>
  <si>
    <t>http://www.city.niigata.lg.jp</t>
  </si>
  <si>
    <t>その他</t>
    <rPh sb="2" eb="3">
      <t>ホカ</t>
    </rPh>
    <phoneticPr fontId="1"/>
  </si>
  <si>
    <t>あくまで入力例のなので、なるべく解像度の高い画像でお願いします。</t>
    <rPh sb="4" eb="6">
      <t>ニュウリョク</t>
    </rPh>
    <rPh sb="6" eb="7">
      <t>レイ</t>
    </rPh>
    <rPh sb="16" eb="19">
      <t>カイゾウド</t>
    </rPh>
    <rPh sb="20" eb="21">
      <t>タカ</t>
    </rPh>
    <rPh sb="22" eb="24">
      <t>ガゾウ</t>
    </rPh>
    <rPh sb="26" eb="27">
      <t>ネガ</t>
    </rPh>
    <phoneticPr fontId="1"/>
  </si>
  <si>
    <t>日本酒180ml×5種、オリジナルお猪口</t>
    <rPh sb="0" eb="3">
      <t>ニホンシュ</t>
    </rPh>
    <rPh sb="10" eb="11">
      <t>シュ</t>
    </rPh>
    <rPh sb="18" eb="20">
      <t>チョコ</t>
    </rPh>
    <phoneticPr fontId="1"/>
  </si>
  <si>
    <t>新潟市では酒の陣等のイベントが開かれたりと、日本酒文化が盛んであり、全国に新潟の日本酒文化をPRできる。</t>
    <rPh sb="0" eb="3">
      <t>ニイガタシ</t>
    </rPh>
    <rPh sb="5" eb="6">
      <t>サケ</t>
    </rPh>
    <rPh sb="7" eb="8">
      <t>ジン</t>
    </rPh>
    <rPh sb="8" eb="9">
      <t>トウ</t>
    </rPh>
    <rPh sb="15" eb="16">
      <t>ヒラ</t>
    </rPh>
    <rPh sb="22" eb="25">
      <t>ニホンシュ</t>
    </rPh>
    <rPh sb="25" eb="27">
      <t>ブンカ</t>
    </rPh>
    <rPh sb="28" eb="29">
      <t>サカ</t>
    </rPh>
    <rPh sb="34" eb="36">
      <t>ゼンコク</t>
    </rPh>
    <rPh sb="37" eb="39">
      <t>ニイガタ</t>
    </rPh>
    <rPh sb="40" eb="43">
      <t>ニホンシュ</t>
    </rPh>
    <rPh sb="43" eb="45">
      <t>ブンカ</t>
    </rPh>
    <phoneticPr fontId="1"/>
  </si>
  <si>
    <t>この金額が提案金額区分の対象になります。</t>
    <rPh sb="12" eb="14">
      <t>タイショウ</t>
    </rPh>
    <phoneticPr fontId="1"/>
  </si>
  <si>
    <r>
      <rPr>
        <sz val="10"/>
        <color theme="1"/>
        <rFont val="HGP創英角ﾎﾟｯﾌﾟ体"/>
        <family val="3"/>
        <charset val="128"/>
      </rPr>
      <t>入力例</t>
    </r>
    <r>
      <rPr>
        <sz val="10"/>
        <color theme="1"/>
        <rFont val="ＭＳ Ｐゴシック"/>
        <family val="3"/>
        <charset val="128"/>
        <scheme val="minor"/>
      </rPr>
      <t>（</t>
    </r>
    <r>
      <rPr>
        <sz val="10"/>
        <color theme="1"/>
        <rFont val="ＭＳ Ｐゴシック"/>
        <family val="2"/>
        <scheme val="minor"/>
      </rPr>
      <t>ドロップダウンから選択する項目はピンクになっています。）</t>
    </r>
    <rPh sb="0" eb="2">
      <t>ニュウリョク</t>
    </rPh>
    <rPh sb="2" eb="3">
      <t>レイ</t>
    </rPh>
    <rPh sb="13" eb="15">
      <t>センタク</t>
    </rPh>
    <rPh sb="17" eb="19">
      <t>コウモク</t>
    </rPh>
    <phoneticPr fontId="1"/>
  </si>
  <si>
    <t>製造・加工</t>
    <rPh sb="0" eb="2">
      <t>セイゾウ</t>
    </rPh>
    <rPh sb="3" eb="5">
      <t>カコウ</t>
    </rPh>
    <phoneticPr fontId="1"/>
  </si>
  <si>
    <t>体験</t>
    <rPh sb="0" eb="2">
      <t>タイケン</t>
    </rPh>
    <phoneticPr fontId="1"/>
  </si>
  <si>
    <t>サービス</t>
    <phoneticPr fontId="1"/>
  </si>
  <si>
    <t>合計額（税込）</t>
    <rPh sb="0" eb="2">
      <t>ゴウケイ</t>
    </rPh>
    <rPh sb="2" eb="3">
      <t>ガク</t>
    </rPh>
    <rPh sb="4" eb="6">
      <t>ゼイコミ</t>
    </rPh>
    <phoneticPr fontId="1"/>
  </si>
  <si>
    <t>発注から２日</t>
    <rPh sb="0" eb="2">
      <t>ハッチュウ</t>
    </rPh>
    <rPh sb="5" eb="6">
      <t>ヒ</t>
    </rPh>
    <phoneticPr fontId="1"/>
  </si>
  <si>
    <t>事業者のPR</t>
    <rPh sb="0" eb="3">
      <t>ジギョウシャ</t>
    </rPh>
    <phoneticPr fontId="1"/>
  </si>
  <si>
    <t>事業者のPR</t>
    <phoneticPr fontId="1"/>
  </si>
  <si>
    <t>○○酒造の日本酒飲み比べセット</t>
    <rPh sb="2" eb="4">
      <t>シュゾウ</t>
    </rPh>
    <rPh sb="5" eb="8">
      <t>ニホンシュ</t>
    </rPh>
    <rPh sb="8" eb="9">
      <t>ノ</t>
    </rPh>
    <rPh sb="10" eb="11">
      <t>クラ</t>
    </rPh>
    <phoneticPr fontId="1"/>
  </si>
  <si>
    <t>創業○年の酒造です。</t>
    <rPh sb="0" eb="2">
      <t>ソウギョウ</t>
    </rPh>
    <rPh sb="3" eb="4">
      <t>ネン</t>
    </rPh>
    <rPh sb="5" eb="7">
      <t>シュゾウ</t>
    </rPh>
    <phoneticPr fontId="1"/>
  </si>
  <si>
    <t>一　当該地方団体の区域内において生産されたものであること</t>
    <phoneticPr fontId="1"/>
  </si>
  <si>
    <t>二　当該地方団体の区域内において返礼品等の原材料の主要な部分が生産されたものであること。</t>
    <phoneticPr fontId="1"/>
  </si>
  <si>
    <t>三　当該地方団体の区域内において返礼品等の製造、加工その他の工程のうち主要な部分を行うことにより相応の付加価値が生じているものであること。</t>
    <phoneticPr fontId="1"/>
  </si>
  <si>
    <t>四　返礼品等を提供する市町村又は特別区（以下この号及び第八号において「市町村」という。）の区域内において生産されたものであって、近隣の他の市町村の区域内において生産されたものと混在したもの（流通構造上、混在することが避けられない場合に限る。）であること。</t>
    <phoneticPr fontId="1"/>
  </si>
  <si>
    <t>六　前各号に該当する返礼品等と当該返礼品等との間に関連性のあるものとを合わせて提供するものであって当該返礼品等が主要な部分を占めるものであること。</t>
    <phoneticPr fontId="1"/>
  </si>
  <si>
    <t>七　当該地方団体の区域内において提供される役務その他これに準するものであって、当該役務の主要な部分が当該地方団体に相当程度関連性のあるものであること。</t>
    <phoneticPr fontId="1"/>
  </si>
  <si>
    <t>　</t>
    <phoneticPr fontId="1"/>
  </si>
  <si>
    <t>イ　市区町村が近隣の他の市区町村と共同でこれらの市区町村の区域内において前各号のいずれかに該当するものを共通の返礼品等とするもの。</t>
    <phoneticPr fontId="1"/>
  </si>
  <si>
    <t>ロ　都道府県が当該都道府県の区域内の複数の市区町村と連携し、当該連携する市区町村の区域内において前各号のいずれかに該当するものを当該都道府県及び当該市区町村の共通の返礼品等とするもの</t>
    <phoneticPr fontId="1"/>
  </si>
  <si>
    <t>九　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であること。</t>
    <phoneticPr fontId="1"/>
  </si>
  <si>
    <t>八　次のいずれかに該当する返礼品等であること。</t>
    <phoneticPr fontId="1"/>
  </si>
  <si>
    <t>ハ　都道府県が当該都道府県の区域内の複数の市区町村において地域資源として相当程度認識されているもの及び当該市区町村を認定し、当該地域資源を当該市区町村がそれぞれ返礼品とするもの</t>
    <phoneticPr fontId="1"/>
  </si>
  <si>
    <t>Ｆ</t>
    <phoneticPr fontId="1"/>
  </si>
  <si>
    <t>Ｇ</t>
    <phoneticPr fontId="1"/>
  </si>
  <si>
    <t>Ｈ</t>
    <phoneticPr fontId="1"/>
  </si>
  <si>
    <t>Ｉ</t>
    <phoneticPr fontId="1"/>
  </si>
  <si>
    <t>総務省が示す地場産品基準で該当するもの</t>
    <rPh sb="0" eb="3">
      <t>ソウムショウ</t>
    </rPh>
    <rPh sb="4" eb="5">
      <t>シメ</t>
    </rPh>
    <rPh sb="6" eb="8">
      <t>ジバ</t>
    </rPh>
    <rPh sb="8" eb="9">
      <t>サン</t>
    </rPh>
    <rPh sb="9" eb="10">
      <t>ヒン</t>
    </rPh>
    <rPh sb="10" eb="12">
      <t>キジュン</t>
    </rPh>
    <rPh sb="13" eb="15">
      <t>ガイトウ</t>
    </rPh>
    <phoneticPr fontId="1"/>
  </si>
  <si>
    <t>総務省が示す地場産品基準（総務省告示第百七十九号抜粋）</t>
    <rPh sb="0" eb="3">
      <t>ソウムショウ</t>
    </rPh>
    <rPh sb="4" eb="5">
      <t>シメ</t>
    </rPh>
    <rPh sb="6" eb="8">
      <t>ジバ</t>
    </rPh>
    <rPh sb="8" eb="10">
      <t>サンピン</t>
    </rPh>
    <rPh sb="10" eb="12">
      <t>キジュン</t>
    </rPh>
    <rPh sb="13" eb="16">
      <t>ソウムショウ</t>
    </rPh>
    <rPh sb="16" eb="18">
      <t>コクジ</t>
    </rPh>
    <rPh sb="18" eb="19">
      <t>ダイ</t>
    </rPh>
    <rPh sb="19" eb="23">
      <t>１７９</t>
    </rPh>
    <rPh sb="23" eb="24">
      <t>ゴウ</t>
    </rPh>
    <rPh sb="24" eb="26">
      <t>バッスイ</t>
    </rPh>
    <phoneticPr fontId="1"/>
  </si>
  <si>
    <t>zaimukikaku@city.niigata.lg.jp</t>
    <phoneticPr fontId="1"/>
  </si>
  <si>
    <t>025-226-2191</t>
    <phoneticPr fontId="1"/>
  </si>
  <si>
    <t>発注から　　　　　　　日</t>
    <rPh sb="0" eb="2">
      <t>ハッチュウ</t>
    </rPh>
    <rPh sb="11" eb="12">
      <t>ヒ</t>
    </rPh>
    <phoneticPr fontId="1"/>
  </si>
  <si>
    <t>五　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t>
    <phoneticPr fontId="1"/>
  </si>
  <si>
    <t>商品についての注意事項</t>
    <phoneticPr fontId="1"/>
  </si>
  <si>
    <t>直射日光、高温多湿を避けて保存してください。開封後は冷蔵保存し、お早めにお召し上がりください。</t>
    <phoneticPr fontId="1"/>
  </si>
  <si>
    <t>担当電話番号</t>
    <rPh sb="0" eb="2">
      <t>タントウ</t>
    </rPh>
    <rPh sb="2" eb="4">
      <t>デンワ</t>
    </rPh>
    <rPh sb="4" eb="6">
      <t>バンゴウ</t>
    </rPh>
    <phoneticPr fontId="1"/>
  </si>
  <si>
    <t>企画部</t>
    <rPh sb="0" eb="2">
      <t>キカク</t>
    </rPh>
    <rPh sb="2" eb="3">
      <t>ブ</t>
    </rPh>
    <phoneticPr fontId="1"/>
  </si>
  <si>
    <t>新潟　一郎</t>
    <rPh sb="0" eb="2">
      <t>ニイガタ</t>
    </rPh>
    <rPh sb="3" eb="5">
      <t>イチロウ</t>
    </rPh>
    <phoneticPr fontId="1"/>
  </si>
  <si>
    <t>提供事業者名</t>
    <rPh sb="0" eb="2">
      <t>テイキョウ</t>
    </rPh>
    <rPh sb="2" eb="5">
      <t>ジギョウシャ</t>
    </rPh>
    <rPh sb="5" eb="6">
      <t>メイ</t>
    </rPh>
    <phoneticPr fontId="1"/>
  </si>
  <si>
    <t>送料が1,000円超える場合はその理由</t>
    <rPh sb="0" eb="2">
      <t>ソウリョウ</t>
    </rPh>
    <rPh sb="8" eb="9">
      <t>エン</t>
    </rPh>
    <rPh sb="9" eb="10">
      <t>コ</t>
    </rPh>
    <rPh sb="12" eb="14">
      <t>バアイ</t>
    </rPh>
    <rPh sb="17" eb="19">
      <t>リユウ</t>
    </rPh>
    <phoneticPr fontId="1"/>
  </si>
  <si>
    <t>冷蔵便での発送となりますが、商品の形状上、通常サイズでの発送ができないため。</t>
    <rPh sb="0" eb="2">
      <t>レイゾウ</t>
    </rPh>
    <rPh sb="2" eb="3">
      <t>ビン</t>
    </rPh>
    <rPh sb="5" eb="7">
      <t>ハッソウ</t>
    </rPh>
    <rPh sb="14" eb="16">
      <t>ショウヒン</t>
    </rPh>
    <rPh sb="17" eb="19">
      <t>ケイジョウ</t>
    </rPh>
    <rPh sb="19" eb="20">
      <t>ジョウ</t>
    </rPh>
    <rPh sb="21" eb="23">
      <t>ツウジョウ</t>
    </rPh>
    <rPh sb="28" eb="30">
      <t>ハッソウ</t>
    </rPh>
    <phoneticPr fontId="1"/>
  </si>
  <si>
    <r>
      <t>発送方法</t>
    </r>
    <r>
      <rPr>
        <sz val="11"/>
        <rFont val="ＭＳ Ｐゴシック"/>
        <family val="3"/>
        <charset val="128"/>
        <scheme val="minor"/>
      </rPr>
      <t>（配送業者）</t>
    </r>
    <rPh sb="0" eb="2">
      <t>ハッソウ</t>
    </rPh>
    <rPh sb="2" eb="4">
      <t>ホウホウ</t>
    </rPh>
    <rPh sb="5" eb="7">
      <t>ハイソウ</t>
    </rPh>
    <rPh sb="7" eb="9">
      <t>ギョウシャ</t>
    </rPh>
    <phoneticPr fontId="1"/>
  </si>
  <si>
    <t>発送方法（配送業者）</t>
    <rPh sb="0" eb="2">
      <t>ハッソウ</t>
    </rPh>
    <rPh sb="2" eb="4">
      <t>ホウホウ</t>
    </rPh>
    <rPh sb="5" eb="7">
      <t>ハイソウ</t>
    </rPh>
    <rPh sb="7" eb="9">
      <t>ギョウシャ</t>
    </rPh>
    <phoneticPr fontId="1"/>
  </si>
  <si>
    <t>新潟市△△にある○○酒造自慢の日本酒飲み比べセットです。◆◆はきりっと淡麗な飲み口、▼▼はさわやかな味わいで、新潟の日本酒らしさがたっぷり詰まっています。</t>
    <rPh sb="0" eb="3">
      <t>ニイガタシ</t>
    </rPh>
    <rPh sb="10" eb="12">
      <t>シュゾウ</t>
    </rPh>
    <rPh sb="12" eb="14">
      <t>ジマン</t>
    </rPh>
    <rPh sb="15" eb="18">
      <t>ニホンシュ</t>
    </rPh>
    <rPh sb="18" eb="19">
      <t>ノ</t>
    </rPh>
    <rPh sb="20" eb="21">
      <t>クラ</t>
    </rPh>
    <rPh sb="35" eb="37">
      <t>タンレイ</t>
    </rPh>
    <rPh sb="38" eb="39">
      <t>ノ</t>
    </rPh>
    <rPh sb="40" eb="41">
      <t>クチ</t>
    </rPh>
    <rPh sb="50" eb="51">
      <t>アジ</t>
    </rPh>
    <rPh sb="55" eb="57">
      <t>ニイガタ</t>
    </rPh>
    <rPh sb="58" eb="61">
      <t>ニホンシュ</t>
    </rPh>
    <rPh sb="69" eb="70">
      <t>ツ</t>
    </rPh>
    <phoneticPr fontId="1"/>
  </si>
  <si>
    <t>令和○年□□賞受賞
△△認証制度取得</t>
    <rPh sb="12" eb="14">
      <t>ニンショウ</t>
    </rPh>
    <rPh sb="14" eb="16">
      <t>セイド</t>
    </rPh>
    <rPh sb="16" eb="18">
      <t>シュトク</t>
    </rPh>
    <phoneticPr fontId="1"/>
  </si>
  <si>
    <t>送料（税込）（全国一律の設定金額）</t>
    <rPh sb="0" eb="2">
      <t>ソウリョウ</t>
    </rPh>
    <rPh sb="3" eb="5">
      <t>ゼイコ</t>
    </rPh>
    <rPh sb="7" eb="9">
      <t>ゼンコク</t>
    </rPh>
    <rPh sb="9" eb="11">
      <t>イチリツ</t>
    </rPh>
    <rPh sb="12" eb="14">
      <t>セッテイ</t>
    </rPh>
    <rPh sb="14" eb="16">
      <t>キンガク</t>
    </rPh>
    <phoneticPr fontId="1"/>
  </si>
  <si>
    <t>寄附金額</t>
  </si>
  <si>
    <t>提案数</t>
    <rPh sb="0" eb="2">
      <t>テイアン</t>
    </rPh>
    <rPh sb="2" eb="3">
      <t>スウ</t>
    </rPh>
    <phoneticPr fontId="1"/>
  </si>
  <si>
    <t>合計</t>
    <rPh sb="0" eb="2">
      <t>ゴウケイ</t>
    </rPh>
    <phoneticPr fontId="1"/>
  </si>
  <si>
    <t>うち季節・
期間限定品</t>
    <rPh sb="2" eb="4">
      <t>キセツ</t>
    </rPh>
    <rPh sb="6" eb="8">
      <t>キカン</t>
    </rPh>
    <rPh sb="8" eb="10">
      <t>ゲンテイ</t>
    </rPh>
    <rPh sb="10" eb="11">
      <t>ヒン</t>
    </rPh>
    <phoneticPr fontId="1"/>
  </si>
  <si>
    <t>総務省が示す地場産品基準で
該当するもの</t>
    <rPh sb="0" eb="3">
      <t>ソウムショウ</t>
    </rPh>
    <rPh sb="4" eb="5">
      <t>シメ</t>
    </rPh>
    <rPh sb="6" eb="8">
      <t>ジバ</t>
    </rPh>
    <rPh sb="8" eb="9">
      <t>サン</t>
    </rPh>
    <rPh sb="9" eb="10">
      <t>ヒン</t>
    </rPh>
    <rPh sb="10" eb="12">
      <t>キジュン</t>
    </rPh>
    <rPh sb="14" eb="16">
      <t>ガイトウ</t>
    </rPh>
    <phoneticPr fontId="1"/>
  </si>
  <si>
    <t>総務省が示す地場産品基準
で該当するもの</t>
    <rPh sb="0" eb="3">
      <t>ソウムショウ</t>
    </rPh>
    <rPh sb="4" eb="5">
      <t>シメ</t>
    </rPh>
    <rPh sb="6" eb="8">
      <t>ジバ</t>
    </rPh>
    <rPh sb="8" eb="9">
      <t>サン</t>
    </rPh>
    <rPh sb="9" eb="10">
      <t>ヒン</t>
    </rPh>
    <rPh sb="10" eb="12">
      <t>キジュン</t>
    </rPh>
    <rPh sb="14" eb="16">
      <t>ガイトウ</t>
    </rPh>
    <phoneticPr fontId="1"/>
  </si>
  <si>
    <t>冷蔵（○○運送）</t>
    <rPh sb="0" eb="2">
      <t>レイゾウ</t>
    </rPh>
    <rPh sb="5" eb="7">
      <t>ウンソウ</t>
    </rPh>
    <phoneticPr fontId="1"/>
  </si>
  <si>
    <t>法人名（事業者名）</t>
    <rPh sb="0" eb="2">
      <t>ホウジン</t>
    </rPh>
    <rPh sb="2" eb="3">
      <t>メイ</t>
    </rPh>
    <rPh sb="4" eb="7">
      <t>ジギョウシャ</t>
    </rPh>
    <rPh sb="7" eb="8">
      <t>メイ</t>
    </rPh>
    <phoneticPr fontId="1"/>
  </si>
  <si>
    <t>代表者名</t>
    <rPh sb="0" eb="3">
      <t>ダイヒョウシャ</t>
    </rPh>
    <rPh sb="3" eb="4">
      <t>メイ</t>
    </rPh>
    <phoneticPr fontId="1"/>
  </si>
  <si>
    <t>代表電話番号</t>
    <rPh sb="0" eb="2">
      <t>ダイヒョウ</t>
    </rPh>
    <rPh sb="2" eb="4">
      <t>デンワ</t>
    </rPh>
    <rPh sb="4" eb="6">
      <t>バンゴウ</t>
    </rPh>
    <phoneticPr fontId="1"/>
  </si>
  <si>
    <t>新潟株式会社</t>
    <rPh sb="0" eb="2">
      <t>ニイガタ</t>
    </rPh>
    <rPh sb="2" eb="6">
      <t>カブシキガイシャ</t>
    </rPh>
    <phoneticPr fontId="1"/>
  </si>
  <si>
    <t>新潟　太郎</t>
    <rPh sb="0" eb="2">
      <t>ニイガタ</t>
    </rPh>
    <rPh sb="3" eb="5">
      <t>タロウ</t>
    </rPh>
    <phoneticPr fontId="1"/>
  </si>
  <si>
    <t>生産・製造地</t>
    <rPh sb="0" eb="2">
      <t>セイサン</t>
    </rPh>
    <rPh sb="3" eb="5">
      <t>セイゾウ</t>
    </rPh>
    <rPh sb="5" eb="6">
      <t>チ</t>
    </rPh>
    <phoneticPr fontId="1"/>
  </si>
  <si>
    <t>○○区○○町　　△△工場</t>
    <rPh sb="2" eb="3">
      <t>ク</t>
    </rPh>
    <rPh sb="5" eb="6">
      <t>マチ</t>
    </rPh>
    <rPh sb="10" eb="12">
      <t>コウジョウ</t>
    </rPh>
    <phoneticPr fontId="1"/>
  </si>
  <si>
    <t>三</t>
  </si>
  <si>
    <t>ふるさと新潟市応援寄附金に係る返礼品提案調書（総括表）</t>
    <rPh sb="23" eb="26">
      <t>ソウカツヒョウ</t>
    </rPh>
    <phoneticPr fontId="1"/>
  </si>
  <si>
    <t>ふるさと新潟市応援寄附金に係る返礼品提案調書</t>
    <rPh sb="20" eb="22">
      <t>チョウショ</t>
    </rPh>
    <phoneticPr fontId="1"/>
  </si>
  <si>
    <t>実際に生産・製造をしている地名、工場名等を記載してください。</t>
    <rPh sb="0" eb="2">
      <t>ジッサイ</t>
    </rPh>
    <rPh sb="3" eb="5">
      <t>セイサン</t>
    </rPh>
    <rPh sb="6" eb="8">
      <t>セイゾウ</t>
    </rPh>
    <rPh sb="13" eb="15">
      <t>チメイ</t>
    </rPh>
    <rPh sb="16" eb="18">
      <t>コウジョウ</t>
    </rPh>
    <rPh sb="18" eb="19">
      <t>メイ</t>
    </rPh>
    <rPh sb="19" eb="20">
      <t>トウ</t>
    </rPh>
    <rPh sb="21" eb="23">
      <t>キサイ</t>
    </rPh>
    <phoneticPr fontId="1"/>
  </si>
  <si>
    <t>その他</t>
    <rPh sb="2" eb="3">
      <t>タ</t>
    </rPh>
    <phoneticPr fontId="1"/>
  </si>
  <si>
    <t>年間　　　　　個</t>
    <rPh sb="0" eb="2">
      <t>ネンカン</t>
    </rPh>
    <rPh sb="7" eb="8">
      <t>コ</t>
    </rPh>
    <phoneticPr fontId="1"/>
  </si>
  <si>
    <t>年間　　　　　　個</t>
    <rPh sb="0" eb="2">
      <t>ネンカン</t>
    </rPh>
    <rPh sb="8" eb="9">
      <t>コ</t>
    </rPh>
    <phoneticPr fontId="1"/>
  </si>
  <si>
    <t>上記で制限ありの場合</t>
    <rPh sb="0" eb="2">
      <t>ジョウキ</t>
    </rPh>
    <rPh sb="3" eb="5">
      <t>セイゲン</t>
    </rPh>
    <rPh sb="8" eb="10">
      <t>バアイ</t>
    </rPh>
    <phoneticPr fontId="1"/>
  </si>
  <si>
    <t>年間　　　　　個</t>
    <rPh sb="0" eb="2">
      <t>ネンカン</t>
    </rPh>
    <rPh sb="7" eb="8">
      <t>コ</t>
    </rPh>
    <phoneticPr fontId="1"/>
  </si>
  <si>
    <t>寄附金額（１千円単位）</t>
    <rPh sb="0" eb="3">
      <t>キフキン</t>
    </rPh>
    <rPh sb="3" eb="4">
      <t>ガク</t>
    </rPh>
    <rPh sb="6" eb="8">
      <t>センエン</t>
    </rPh>
    <rPh sb="8" eb="10">
      <t>タンイ</t>
    </rPh>
    <phoneticPr fontId="1"/>
  </si>
  <si>
    <t>寄附金額（１千円単位）</t>
    <phoneticPr fontId="1"/>
  </si>
  <si>
    <t>返礼品率（商品合計額／寄附金額）</t>
    <rPh sb="0" eb="2">
      <t>ヘンレイ</t>
    </rPh>
    <rPh sb="2" eb="3">
      <t>ヒン</t>
    </rPh>
    <rPh sb="3" eb="4">
      <t>リツ</t>
    </rPh>
    <rPh sb="5" eb="7">
      <t>ショウヒン</t>
    </rPh>
    <rPh sb="7" eb="9">
      <t>ゴウケイ</t>
    </rPh>
    <rPh sb="9" eb="10">
      <t>ガク</t>
    </rPh>
    <rPh sb="11" eb="13">
      <t>キフ</t>
    </rPh>
    <rPh sb="13" eb="14">
      <t>カネ</t>
    </rPh>
    <rPh sb="14" eb="15">
      <t>ガク</t>
    </rPh>
    <phoneticPr fontId="1"/>
  </si>
  <si>
    <t>商品紹介</t>
    <rPh sb="0" eb="2">
      <t>ショウヒン</t>
    </rPh>
    <rPh sb="2" eb="4">
      <t>ショウカイ</t>
    </rPh>
    <phoneticPr fontId="1"/>
  </si>
  <si>
    <t>第三者機関による認証歴・受賞歴等</t>
    <phoneticPr fontId="1"/>
  </si>
  <si>
    <t>第三者機関による認証歴・受賞歴等</t>
    <phoneticPr fontId="1"/>
  </si>
  <si>
    <t>新潟市の魅力につながる点</t>
    <rPh sb="0" eb="3">
      <t>ニイガタシ</t>
    </rPh>
    <rPh sb="4" eb="6">
      <t>ミリョク</t>
    </rPh>
    <rPh sb="11" eb="12">
      <t>テン</t>
    </rPh>
    <phoneticPr fontId="1"/>
  </si>
  <si>
    <r>
      <t>上記で期間限定の場合
提供可能期間</t>
    </r>
    <r>
      <rPr>
        <sz val="9"/>
        <rFont val="ＭＳ Ｐゴシック"/>
        <family val="3"/>
        <charset val="128"/>
        <scheme val="minor"/>
      </rPr>
      <t>（例：○月中旬～○月下旬）</t>
    </r>
    <rPh sb="0" eb="2">
      <t>ジョウキ</t>
    </rPh>
    <rPh sb="3" eb="5">
      <t>キカン</t>
    </rPh>
    <rPh sb="5" eb="7">
      <t>ゲンテイ</t>
    </rPh>
    <rPh sb="8" eb="10">
      <t>バアイ</t>
    </rPh>
    <rPh sb="11" eb="13">
      <t>テイキョウ</t>
    </rPh>
    <rPh sb="13" eb="15">
      <t>カノウ</t>
    </rPh>
    <rPh sb="15" eb="17">
      <t>キカン</t>
    </rPh>
    <rPh sb="18" eb="19">
      <t>レイ</t>
    </rPh>
    <rPh sb="21" eb="22">
      <t>ガツ</t>
    </rPh>
    <rPh sb="22" eb="24">
      <t>チュウジュン</t>
    </rPh>
    <rPh sb="26" eb="27">
      <t>ガツ</t>
    </rPh>
    <rPh sb="27" eb="29">
      <t>ゲジュン</t>
    </rPh>
    <phoneticPr fontId="1"/>
  </si>
  <si>
    <r>
      <t>上記で期間限定の場合
提供可能期間</t>
    </r>
    <r>
      <rPr>
        <sz val="9"/>
        <color theme="1"/>
        <rFont val="ＭＳ Ｐゴシック"/>
        <family val="3"/>
        <charset val="128"/>
        <scheme val="minor"/>
      </rPr>
      <t>（例：○月中旬～○月下旬）</t>
    </r>
    <rPh sb="0" eb="2">
      <t>ジョウキ</t>
    </rPh>
    <rPh sb="3" eb="5">
      <t>キカン</t>
    </rPh>
    <rPh sb="5" eb="7">
      <t>ゲンテイ</t>
    </rPh>
    <rPh sb="8" eb="10">
      <t>バアイ</t>
    </rPh>
    <rPh sb="11" eb="13">
      <t>テイキョウ</t>
    </rPh>
    <rPh sb="13" eb="15">
      <t>カノウ</t>
    </rPh>
    <rPh sb="15" eb="17">
      <t>キカン</t>
    </rPh>
    <rPh sb="18" eb="19">
      <t>レイ</t>
    </rPh>
    <rPh sb="21" eb="22">
      <t>ガツ</t>
    </rPh>
    <rPh sb="22" eb="24">
      <t>チュウジュン</t>
    </rPh>
    <rPh sb="26" eb="27">
      <t>ガツ</t>
    </rPh>
    <rPh sb="27" eb="29">
      <t>ゲジュン</t>
    </rPh>
    <phoneticPr fontId="1"/>
  </si>
  <si>
    <t>例</t>
    <rPh sb="0" eb="1">
      <t>レイ</t>
    </rPh>
    <phoneticPr fontId="1"/>
  </si>
  <si>
    <t>提案金額
（税込・梱包代込／送料別）</t>
    <phoneticPr fontId="1"/>
  </si>
  <si>
    <t>既に採用され
ている品目数</t>
    <rPh sb="0" eb="1">
      <t>スデ</t>
    </rPh>
    <rPh sb="2" eb="4">
      <t>サイヨウ</t>
    </rPh>
    <rPh sb="10" eb="13">
      <t>ヒンモクスウ</t>
    </rPh>
    <phoneticPr fontId="1"/>
  </si>
  <si>
    <t>※行が不足する場合は、行を追加してください。</t>
    <rPh sb="1" eb="2">
      <t>ギョウ</t>
    </rPh>
    <rPh sb="3" eb="5">
      <t>フソク</t>
    </rPh>
    <rPh sb="7" eb="9">
      <t>バアイ</t>
    </rPh>
    <rPh sb="11" eb="12">
      <t>ギョウ</t>
    </rPh>
    <rPh sb="13" eb="15">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</si>
</sst>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 &quot;#,##0"/>
    <numFmt numFmtId="178" formatCode="#,###&quot;円&quot;"/>
  </numFmts>
  <fonts count="20"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
      <sz val="10"/>
      <color theme="1"/>
      <name val="ＭＳ Ｐゴシック"/>
      <family val="2"/>
      <scheme val="minor"/>
    </font>
    <font>
      <sz val="14"/>
      <color theme="1"/>
      <name val="HG丸ｺﾞｼｯｸM-PRO"/>
      <family val="3"/>
      <charset val="128"/>
    </font>
    <font>
      <sz val="10"/>
      <color theme="1"/>
      <name val="HGP創英角ﾎﾟｯﾌﾟ体"/>
      <family val="3"/>
      <charset val="128"/>
    </font>
    <font>
      <sz val="10"/>
      <color theme="1"/>
      <name val="ＭＳ Ｐゴシック"/>
      <family val="3"/>
      <charset val="128"/>
      <scheme val="minor"/>
    </font>
    <font>
      <b/>
      <sz val="16"/>
      <color theme="1"/>
      <name val="HG丸ｺﾞｼｯｸM-PRO"/>
      <family val="3"/>
      <charset val="128"/>
    </font>
    <font>
      <sz val="9"/>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2"/>
      <color theme="1"/>
      <name val="ＭＳ Ｐゴシック"/>
      <family val="3"/>
      <charset val="128"/>
      <scheme val="minor"/>
    </font>
    <font>
      <sz val="11"/>
      <name val="ＭＳ Ｐゴシック"/>
      <family val="2"/>
      <scheme val="minor"/>
    </font>
    <font>
      <sz val="11"/>
      <name val="ＭＳ Ｐゴシック"/>
      <family val="3"/>
      <charset val="128"/>
      <scheme val="minor"/>
    </font>
    <font>
      <sz val="10.5"/>
      <color theme="1"/>
      <name val="ＭＳ 明朝"/>
      <family val="1"/>
      <charset val="128"/>
    </font>
    <font>
      <sz val="9"/>
      <name val="ＭＳ Ｐゴシック"/>
      <family val="3"/>
      <charset val="128"/>
      <scheme val="minor"/>
    </font>
    <font>
      <b/>
      <sz val="14"/>
      <color theme="1"/>
      <name val="ＭＳ Ｐゴシック"/>
      <family val="3"/>
      <charset val="128"/>
      <scheme val="minor"/>
    </font>
    <font>
      <b/>
      <sz val="14"/>
      <color theme="1"/>
      <name val="HG丸ｺﾞｼｯｸM-PRO"/>
      <family val="3"/>
      <charset val="128"/>
    </font>
    <font>
      <sz val="11"/>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107">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applyAlignment="1">
      <alignment vertical="center"/>
    </xf>
    <xf numFmtId="0" fontId="0" fillId="2" borderId="1" xfId="0" applyFill="1" applyBorder="1" applyAlignment="1">
      <alignment vertical="center" wrapText="1"/>
    </xf>
    <xf numFmtId="0" fontId="0" fillId="0" borderId="0" xfId="0" applyAlignment="1">
      <alignment vertical="center" wrapText="1"/>
    </xf>
    <xf numFmtId="0" fontId="0" fillId="3" borderId="1" xfId="0" applyFill="1" applyBorder="1" applyAlignment="1">
      <alignment vertical="center"/>
    </xf>
    <xf numFmtId="0" fontId="0" fillId="3" borderId="4" xfId="0" applyFill="1" applyBorder="1" applyAlignment="1">
      <alignment vertical="center" wrapText="1"/>
    </xf>
    <xf numFmtId="0" fontId="0" fillId="0" borderId="4" xfId="0" applyBorder="1" applyAlignment="1">
      <alignment vertical="center"/>
    </xf>
    <xf numFmtId="0" fontId="0" fillId="0" borderId="4" xfId="0" applyBorder="1" applyAlignment="1">
      <alignment vertical="center" wrapText="1"/>
    </xf>
    <xf numFmtId="0" fontId="0" fillId="2" borderId="5" xfId="0" applyFill="1" applyBorder="1" applyAlignment="1">
      <alignment vertical="center"/>
    </xf>
    <xf numFmtId="0" fontId="0" fillId="0" borderId="5" xfId="0" applyBorder="1" applyAlignment="1">
      <alignment vertical="center"/>
    </xf>
    <xf numFmtId="0" fontId="0" fillId="4" borderId="1" xfId="0" applyFill="1" applyBorder="1" applyAlignment="1">
      <alignment vertical="center" wrapText="1"/>
    </xf>
    <xf numFmtId="0" fontId="4" fillId="0" borderId="1" xfId="0" applyFont="1" applyBorder="1" applyAlignment="1">
      <alignment vertical="center" wrapText="1"/>
    </xf>
    <xf numFmtId="0" fontId="0" fillId="2" borderId="2" xfId="0" applyFill="1" applyBorder="1" applyAlignment="1">
      <alignment vertical="center"/>
    </xf>
    <xf numFmtId="0" fontId="0" fillId="0" borderId="2" xfId="0" applyBorder="1" applyAlignment="1">
      <alignment vertical="center"/>
    </xf>
    <xf numFmtId="0" fontId="0" fillId="2" borderId="6" xfId="0" applyFill="1" applyBorder="1" applyAlignment="1">
      <alignment vertical="center"/>
    </xf>
    <xf numFmtId="0" fontId="0" fillId="0" borderId="6" xfId="0" applyBorder="1" applyAlignment="1">
      <alignment vertical="center" wrapText="1"/>
    </xf>
    <xf numFmtId="0" fontId="0" fillId="0" borderId="0" xfId="0" applyBorder="1" applyAlignment="1">
      <alignment vertical="center"/>
    </xf>
    <xf numFmtId="0" fontId="0" fillId="0" borderId="3" xfId="0"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0" fillId="3" borderId="3" xfId="0" applyFill="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vertical="center" wrapText="1"/>
    </xf>
    <xf numFmtId="0" fontId="0" fillId="0" borderId="0" xfId="0" applyFill="1" applyBorder="1" applyAlignment="1">
      <alignment vertical="top"/>
    </xf>
    <xf numFmtId="0" fontId="10" fillId="0" borderId="0" xfId="0" applyFont="1" applyFill="1" applyBorder="1" applyAlignment="1">
      <alignment vertical="top"/>
    </xf>
    <xf numFmtId="0" fontId="12"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Fill="1" applyBorder="1" applyAlignment="1">
      <alignment horizontal="center" vertical="top"/>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0" fontId="0" fillId="3" borderId="2" xfId="0" applyFill="1" applyBorder="1" applyAlignment="1">
      <alignment horizontal="left"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38" fontId="0" fillId="0" borderId="1" xfId="1" applyFont="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38" fontId="0" fillId="4" borderId="1" xfId="1" applyFont="1" applyFill="1" applyBorder="1" applyAlignment="1">
      <alignment horizontal="center" vertical="center" wrapText="1"/>
    </xf>
    <xf numFmtId="0" fontId="0" fillId="4" borderId="4" xfId="0" applyFill="1" applyBorder="1" applyAlignment="1">
      <alignment horizontal="center" vertical="center"/>
    </xf>
    <xf numFmtId="0" fontId="0" fillId="4" borderId="1" xfId="0" applyFill="1" applyBorder="1" applyAlignment="1">
      <alignment vertical="center"/>
    </xf>
    <xf numFmtId="38" fontId="0" fillId="4" borderId="1" xfId="1" applyFont="1" applyFill="1" applyBorder="1" applyAlignment="1">
      <alignment horizontal="center" vertical="center"/>
    </xf>
    <xf numFmtId="38" fontId="0" fillId="0" borderId="1" xfId="1" applyFont="1" applyBorder="1" applyAlignment="1">
      <alignment horizontal="left" vertical="center"/>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3" fillId="3" borderId="1" xfId="0" applyFont="1" applyFill="1" applyBorder="1" applyAlignment="1">
      <alignment vertical="center"/>
    </xf>
    <xf numFmtId="0" fontId="14" fillId="3" borderId="1" xfId="0" applyFont="1" applyFill="1" applyBorder="1" applyAlignment="1">
      <alignment vertical="center"/>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8" fillId="0" borderId="0" xfId="0" applyFont="1" applyAlignment="1">
      <alignment horizontal="center" vertical="center"/>
    </xf>
    <xf numFmtId="0" fontId="0" fillId="0" borderId="9" xfId="0" applyBorder="1" applyAlignment="1">
      <alignment vertical="center"/>
    </xf>
    <xf numFmtId="0" fontId="13" fillId="2" borderId="1" xfId="0" applyFont="1" applyFill="1" applyBorder="1" applyAlignment="1">
      <alignment vertical="center"/>
    </xf>
    <xf numFmtId="0" fontId="14" fillId="0" borderId="0" xfId="0" applyFont="1" applyAlignment="1">
      <alignment vertical="center"/>
    </xf>
    <xf numFmtId="0" fontId="14" fillId="2" borderId="1" xfId="0" applyFont="1" applyFill="1" applyBorder="1" applyAlignment="1">
      <alignment vertical="center" wrapText="1"/>
    </xf>
    <xf numFmtId="0" fontId="14" fillId="0" borderId="1" xfId="0" applyFont="1" applyBorder="1" applyAlignment="1">
      <alignment vertical="center"/>
    </xf>
    <xf numFmtId="0" fontId="13" fillId="2" borderId="1" xfId="0" applyFont="1" applyFill="1" applyBorder="1" applyAlignment="1">
      <alignment vertical="center" wrapText="1"/>
    </xf>
    <xf numFmtId="0" fontId="14" fillId="0" borderId="1" xfId="0" applyFont="1" applyBorder="1" applyAlignment="1">
      <alignment vertical="center" wrapText="1"/>
    </xf>
    <xf numFmtId="38" fontId="14" fillId="0" borderId="1" xfId="1" applyFont="1" applyBorder="1" applyAlignment="1">
      <alignment horizontal="center" vertical="center" wrapText="1"/>
    </xf>
    <xf numFmtId="38" fontId="14" fillId="0" borderId="1" xfId="1" applyFont="1" applyBorder="1" applyAlignment="1">
      <alignment horizontal="left" vertical="center" wrapText="1"/>
    </xf>
    <xf numFmtId="0" fontId="14" fillId="2" borderId="2" xfId="0" applyFont="1" applyFill="1" applyBorder="1" applyAlignment="1">
      <alignment vertical="center"/>
    </xf>
    <xf numFmtId="0" fontId="14" fillId="2" borderId="5" xfId="0" applyFont="1" applyFill="1" applyBorder="1" applyAlignment="1">
      <alignment vertical="center"/>
    </xf>
    <xf numFmtId="0" fontId="14" fillId="3" borderId="4" xfId="0" applyFont="1" applyFill="1" applyBorder="1" applyAlignment="1">
      <alignment vertical="center" wrapText="1"/>
    </xf>
    <xf numFmtId="0" fontId="14" fillId="3" borderId="3" xfId="0" applyFont="1" applyFill="1" applyBorder="1" applyAlignment="1">
      <alignment vertical="center" wrapText="1"/>
    </xf>
    <xf numFmtId="0" fontId="14" fillId="3" borderId="2" xfId="0" applyFont="1" applyFill="1" applyBorder="1" applyAlignment="1">
      <alignment horizontal="left" vertical="center"/>
    </xf>
    <xf numFmtId="38" fontId="0" fillId="0" borderId="1" xfId="1" applyFont="1" applyFill="1" applyBorder="1" applyAlignment="1">
      <alignment horizontal="center" vertical="center"/>
    </xf>
    <xf numFmtId="38" fontId="0" fillId="0" borderId="1" xfId="1" applyFont="1" applyFill="1" applyBorder="1" applyAlignment="1">
      <alignment horizontal="center" vertical="center" wrapText="1"/>
    </xf>
    <xf numFmtId="0" fontId="0" fillId="3" borderId="2" xfId="0" applyFill="1" applyBorder="1" applyAlignment="1">
      <alignment vertical="center"/>
    </xf>
    <xf numFmtId="0" fontId="0" fillId="3" borderId="4" xfId="0" applyFill="1" applyBorder="1" applyAlignment="1">
      <alignment vertical="center"/>
    </xf>
    <xf numFmtId="0" fontId="0" fillId="0" borderId="1" xfId="0" applyFill="1" applyBorder="1" applyAlignment="1">
      <alignment horizontal="center" vertical="center"/>
    </xf>
    <xf numFmtId="0" fontId="5" fillId="0" borderId="8" xfId="0" applyFont="1" applyBorder="1" applyAlignment="1">
      <alignment vertical="center"/>
    </xf>
    <xf numFmtId="176" fontId="0" fillId="0" borderId="1" xfId="1" applyNumberFormat="1" applyFont="1" applyBorder="1" applyAlignment="1">
      <alignment horizontal="center" vertical="center"/>
    </xf>
    <xf numFmtId="177" fontId="0" fillId="0" borderId="1" xfId="1" applyNumberFormat="1" applyFont="1" applyBorder="1" applyAlignment="1">
      <alignment horizontal="center" vertical="center"/>
    </xf>
    <xf numFmtId="177" fontId="0" fillId="0" borderId="1" xfId="1" applyNumberFormat="1" applyFont="1" applyBorder="1" applyAlignment="1">
      <alignment horizontal="center" vertical="center" wrapText="1"/>
    </xf>
    <xf numFmtId="177" fontId="0" fillId="0" borderId="1" xfId="1" applyNumberFormat="1" applyFont="1" applyFill="1" applyBorder="1" applyAlignment="1">
      <alignment horizontal="center" vertical="center"/>
    </xf>
    <xf numFmtId="0" fontId="18" fillId="0" borderId="0" xfId="0" applyFont="1" applyAlignment="1">
      <alignment vertical="center"/>
    </xf>
    <xf numFmtId="178" fontId="15"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0" xfId="0" applyBorder="1"/>
    <xf numFmtId="0" fontId="15" fillId="0" borderId="1" xfId="0" applyFont="1" applyFill="1" applyBorder="1" applyAlignment="1">
      <alignment horizontal="center" vertical="center" wrapText="1"/>
    </xf>
    <xf numFmtId="0" fontId="19" fillId="0" borderId="1"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17" fillId="0" borderId="0" xfId="0" applyFont="1" applyAlignment="1">
      <alignment horizontal="center" vertical="center"/>
    </xf>
    <xf numFmtId="0" fontId="11" fillId="0" borderId="0" xfId="0" applyFont="1" applyFill="1" applyBorder="1" applyAlignment="1">
      <alignment horizontal="left" vertical="top" wrapText="1"/>
    </xf>
    <xf numFmtId="0" fontId="8" fillId="0" borderId="0" xfId="0" applyFont="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2"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5" fillId="5" borderId="1" xfId="0" applyFont="1" applyFill="1" applyBorder="1" applyAlignment="1">
      <alignment horizontal="center" vertical="center" wrapText="1"/>
    </xf>
  </cellXfs>
  <cellStyles count="2">
    <cellStyle name="桁区切り" xfId="1" builtinId="6"/>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FFCC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3</xdr:row>
      <xdr:rowOff>47626</xdr:rowOff>
    </xdr:from>
    <xdr:to>
      <xdr:col>5</xdr:col>
      <xdr:colOff>2200275</xdr:colOff>
      <xdr:row>3</xdr:row>
      <xdr:rowOff>1447190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1550" y="923926"/>
          <a:ext cx="2085975" cy="1399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845344</xdr:colOff>
      <xdr:row>0</xdr:row>
      <xdr:rowOff>47625</xdr:rowOff>
    </xdr:from>
    <xdr:to>
      <xdr:col>5</xdr:col>
      <xdr:colOff>2250281</xdr:colOff>
      <xdr:row>0</xdr:row>
      <xdr:rowOff>357187</xdr:rowOff>
    </xdr:to>
    <xdr:sp macro="" textlink="">
      <xdr:nvSpPr>
        <xdr:cNvPr id="2" name="テキスト ボックス 1"/>
        <xdr:cNvSpPr txBox="1"/>
      </xdr:nvSpPr>
      <xdr:spPr>
        <a:xfrm>
          <a:off x="7512844" y="47625"/>
          <a:ext cx="1404937" cy="309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view="pageBreakPreview" zoomScaleNormal="100" zoomScaleSheetLayoutView="100" workbookViewId="0"/>
  </sheetViews>
  <sheetFormatPr defaultRowHeight="13.5" x14ac:dyDescent="0.15"/>
  <cols>
    <col min="1" max="1" width="2.875" customWidth="1"/>
    <col min="2" max="3" width="25.625" customWidth="1"/>
    <col min="4" max="6" width="12.625" customWidth="1"/>
  </cols>
  <sheetData>
    <row r="1" spans="2:6" ht="24.75" customHeight="1" x14ac:dyDescent="0.15">
      <c r="B1" s="93" t="s">
        <v>105</v>
      </c>
      <c r="C1" s="93"/>
      <c r="D1" s="93"/>
      <c r="E1" s="93"/>
      <c r="F1" s="93"/>
    </row>
    <row r="3" spans="2:6" x14ac:dyDescent="0.15">
      <c r="B3" s="91" t="s">
        <v>82</v>
      </c>
      <c r="C3" s="85"/>
      <c r="D3" s="86"/>
      <c r="E3" s="86"/>
      <c r="F3" s="87"/>
    </row>
    <row r="4" spans="2:6" x14ac:dyDescent="0.15">
      <c r="B4" s="92"/>
      <c r="C4" s="88"/>
      <c r="D4" s="89"/>
      <c r="E4" s="89"/>
      <c r="F4" s="90"/>
    </row>
    <row r="5" spans="2:6" x14ac:dyDescent="0.15">
      <c r="D5" s="82"/>
    </row>
    <row r="6" spans="2:6" ht="34.5" customHeight="1" x14ac:dyDescent="0.15">
      <c r="B6" s="106" t="s">
        <v>123</v>
      </c>
      <c r="C6" s="106" t="s">
        <v>90</v>
      </c>
      <c r="D6" s="106" t="s">
        <v>91</v>
      </c>
      <c r="E6" s="106" t="s">
        <v>93</v>
      </c>
      <c r="F6" s="106" t="s">
        <v>124</v>
      </c>
    </row>
    <row r="7" spans="2:6" ht="24.95" customHeight="1" x14ac:dyDescent="0.15">
      <c r="B7" s="79"/>
      <c r="C7" s="79"/>
      <c r="D7" s="80"/>
      <c r="E7" s="81"/>
      <c r="F7" s="81"/>
    </row>
    <row r="8" spans="2:6" ht="24.95" customHeight="1" x14ac:dyDescent="0.15">
      <c r="B8" s="79"/>
      <c r="C8" s="79"/>
      <c r="D8" s="80"/>
      <c r="E8" s="81"/>
      <c r="F8" s="81"/>
    </row>
    <row r="9" spans="2:6" ht="24.95" customHeight="1" x14ac:dyDescent="0.15">
      <c r="B9" s="79"/>
      <c r="C9" s="79"/>
      <c r="D9" s="80"/>
      <c r="E9" s="81"/>
      <c r="F9" s="81"/>
    </row>
    <row r="10" spans="2:6" ht="24.95" customHeight="1" x14ac:dyDescent="0.15">
      <c r="B10" s="79"/>
      <c r="C10" s="79"/>
      <c r="D10" s="80"/>
      <c r="E10" s="81"/>
      <c r="F10" s="81"/>
    </row>
    <row r="11" spans="2:6" ht="24.95" customHeight="1" x14ac:dyDescent="0.15">
      <c r="B11" s="79"/>
      <c r="C11" s="79"/>
      <c r="D11" s="80"/>
      <c r="E11" s="81"/>
      <c r="F11" s="81"/>
    </row>
    <row r="12" spans="2:6" ht="24.95" customHeight="1" x14ac:dyDescent="0.15">
      <c r="B12" s="79"/>
      <c r="C12" s="79"/>
      <c r="D12" s="80"/>
      <c r="E12" s="81"/>
      <c r="F12" s="81"/>
    </row>
    <row r="13" spans="2:6" ht="24.95" customHeight="1" x14ac:dyDescent="0.15">
      <c r="B13" s="79"/>
      <c r="C13" s="79"/>
      <c r="D13" s="80"/>
      <c r="E13" s="81"/>
      <c r="F13" s="81"/>
    </row>
    <row r="14" spans="2:6" ht="24.95" customHeight="1" x14ac:dyDescent="0.15">
      <c r="B14" s="79"/>
      <c r="C14" s="79"/>
      <c r="D14" s="80"/>
      <c r="E14" s="81"/>
      <c r="F14" s="81"/>
    </row>
    <row r="15" spans="2:6" ht="24.95" customHeight="1" x14ac:dyDescent="0.15">
      <c r="B15" s="79"/>
      <c r="C15" s="79"/>
      <c r="D15" s="80"/>
      <c r="E15" s="81"/>
      <c r="F15" s="81"/>
    </row>
    <row r="16" spans="2:6" ht="24.95" customHeight="1" x14ac:dyDescent="0.15">
      <c r="B16" s="79"/>
      <c r="C16" s="79"/>
      <c r="D16" s="80"/>
      <c r="E16" s="81"/>
      <c r="F16" s="81"/>
    </row>
    <row r="17" spans="1:6" ht="24.95" customHeight="1" x14ac:dyDescent="0.15">
      <c r="A17" s="1" t="s">
        <v>122</v>
      </c>
      <c r="B17" s="79">
        <v>8500</v>
      </c>
      <c r="C17" s="79">
        <v>29000</v>
      </c>
      <c r="D17" s="80">
        <v>1</v>
      </c>
      <c r="E17" s="81"/>
      <c r="F17" s="81"/>
    </row>
    <row r="18" spans="1:6" ht="24.95" customHeight="1" x14ac:dyDescent="0.15">
      <c r="B18" s="82"/>
      <c r="C18" s="83" t="s">
        <v>92</v>
      </c>
      <c r="D18" s="84">
        <f>SUM(D7:D16)</f>
        <v>0</v>
      </c>
      <c r="E18" s="84">
        <f>SUM(E7:E16)</f>
        <v>0</v>
      </c>
      <c r="F18" s="84">
        <f>SUM(F7:F16)</f>
        <v>0</v>
      </c>
    </row>
    <row r="20" spans="1:6" x14ac:dyDescent="0.15">
      <c r="B20" t="s">
        <v>125</v>
      </c>
    </row>
  </sheetData>
  <mergeCells count="3">
    <mergeCell ref="C3:F4"/>
    <mergeCell ref="B3:B4"/>
    <mergeCell ref="B1:F1"/>
  </mergeCells>
  <phoneticPr fontI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selection activeCell="A2" sqref="A2"/>
    </sheetView>
  </sheetViews>
  <sheetFormatPr defaultRowHeight="20.100000000000001" customHeight="1" x14ac:dyDescent="0.15"/>
  <cols>
    <col min="1" max="1" width="5.625" style="1" customWidth="1"/>
    <col min="2" max="2" width="34.125" style="1" customWidth="1"/>
    <col min="3" max="3" width="30.625" style="1" customWidth="1"/>
    <col min="4" max="4" width="6.75" style="1" customWidth="1"/>
    <col min="5" max="5" width="34.125" style="1" customWidth="1"/>
    <col min="6" max="6" width="30.625" style="6" customWidth="1"/>
    <col min="7" max="7" width="15.25" style="1" customWidth="1"/>
    <col min="8" max="16384" width="9" style="1"/>
  </cols>
  <sheetData>
    <row r="1" spans="1:7" ht="30" customHeight="1" x14ac:dyDescent="0.15">
      <c r="A1" s="95" t="s">
        <v>106</v>
      </c>
      <c r="B1" s="95"/>
      <c r="C1" s="95"/>
      <c r="D1" s="95"/>
      <c r="E1" s="95"/>
      <c r="F1" s="95"/>
    </row>
    <row r="2" spans="1:7" ht="20.100000000000001" customHeight="1" x14ac:dyDescent="0.15">
      <c r="A2" s="73"/>
      <c r="B2" s="73"/>
      <c r="C2" s="73"/>
      <c r="E2" s="21" t="s">
        <v>45</v>
      </c>
      <c r="G2" s="22" t="s">
        <v>32</v>
      </c>
    </row>
    <row r="3" spans="1:7" ht="20.100000000000001" customHeight="1" x14ac:dyDescent="0.15">
      <c r="A3" s="96" t="s">
        <v>6</v>
      </c>
      <c r="B3" s="4" t="s">
        <v>0</v>
      </c>
      <c r="C3" s="2"/>
      <c r="E3" s="4" t="s">
        <v>0</v>
      </c>
      <c r="F3" s="3" t="s">
        <v>53</v>
      </c>
    </row>
    <row r="4" spans="1:7" ht="120" customHeight="1" x14ac:dyDescent="0.15">
      <c r="A4" s="97"/>
      <c r="B4" s="57" t="s">
        <v>3</v>
      </c>
      <c r="C4" s="58"/>
      <c r="D4" s="56"/>
      <c r="E4" s="57" t="s">
        <v>3</v>
      </c>
      <c r="F4" s="3"/>
      <c r="G4" s="25" t="s">
        <v>41</v>
      </c>
    </row>
    <row r="5" spans="1:7" ht="99.95" customHeight="1" x14ac:dyDescent="0.15">
      <c r="A5" s="97"/>
      <c r="B5" s="5" t="s">
        <v>116</v>
      </c>
      <c r="C5" s="3"/>
      <c r="E5" s="5" t="s">
        <v>116</v>
      </c>
      <c r="F5" s="3" t="s">
        <v>87</v>
      </c>
      <c r="G5" s="1" t="s">
        <v>33</v>
      </c>
    </row>
    <row r="6" spans="1:7" ht="39.950000000000003" customHeight="1" x14ac:dyDescent="0.15">
      <c r="A6" s="97"/>
      <c r="B6" s="59" t="s">
        <v>117</v>
      </c>
      <c r="C6" s="60"/>
      <c r="D6" s="56"/>
      <c r="E6" s="57" t="s">
        <v>118</v>
      </c>
      <c r="F6" s="60" t="s">
        <v>88</v>
      </c>
    </row>
    <row r="7" spans="1:7" ht="60" customHeight="1" x14ac:dyDescent="0.15">
      <c r="A7" s="97"/>
      <c r="B7" s="57" t="s">
        <v>77</v>
      </c>
      <c r="C7" s="60"/>
      <c r="D7" s="56"/>
      <c r="E7" s="57" t="s">
        <v>77</v>
      </c>
      <c r="F7" s="60" t="s">
        <v>78</v>
      </c>
    </row>
    <row r="8" spans="1:7" ht="20.100000000000001" customHeight="1" x14ac:dyDescent="0.15">
      <c r="A8" s="97"/>
      <c r="B8" s="4" t="s">
        <v>1</v>
      </c>
      <c r="C8" s="44"/>
      <c r="E8" s="4" t="s">
        <v>1</v>
      </c>
      <c r="F8" s="13" t="s">
        <v>4</v>
      </c>
    </row>
    <row r="9" spans="1:7" ht="39.950000000000003" customHeight="1" x14ac:dyDescent="0.15">
      <c r="A9" s="97"/>
      <c r="B9" s="5" t="s">
        <v>121</v>
      </c>
      <c r="C9" s="2"/>
      <c r="E9" s="5" t="s">
        <v>121</v>
      </c>
      <c r="F9" s="3"/>
    </row>
    <row r="10" spans="1:7" ht="20.100000000000001" customHeight="1" x14ac:dyDescent="0.15">
      <c r="A10" s="97"/>
      <c r="B10" s="4" t="s">
        <v>2</v>
      </c>
      <c r="C10" s="2"/>
      <c r="E10" s="4" t="s">
        <v>2</v>
      </c>
      <c r="F10" s="14" t="s">
        <v>42</v>
      </c>
    </row>
    <row r="11" spans="1:7" ht="20.100000000000001" customHeight="1" x14ac:dyDescent="0.15">
      <c r="A11" s="98"/>
      <c r="B11" s="15" t="s">
        <v>82</v>
      </c>
      <c r="C11" s="16"/>
      <c r="D11" s="19"/>
      <c r="E11" s="4" t="s">
        <v>82</v>
      </c>
      <c r="F11" s="3" t="s">
        <v>28</v>
      </c>
    </row>
    <row r="12" spans="1:7" ht="20.100000000000001" customHeight="1" thickBot="1" x14ac:dyDescent="0.2">
      <c r="A12" s="99"/>
      <c r="B12" s="11" t="s">
        <v>38</v>
      </c>
      <c r="C12" s="12"/>
      <c r="D12" s="20"/>
      <c r="E12" s="17" t="s">
        <v>38</v>
      </c>
      <c r="F12" s="18" t="s">
        <v>39</v>
      </c>
    </row>
    <row r="13" spans="1:7" ht="60" customHeight="1" thickTop="1" x14ac:dyDescent="0.15">
      <c r="A13" s="100" t="s">
        <v>23</v>
      </c>
      <c r="B13" s="8" t="s">
        <v>119</v>
      </c>
      <c r="C13" s="9"/>
      <c r="E13" s="8" t="s">
        <v>119</v>
      </c>
      <c r="F13" s="10" t="s">
        <v>43</v>
      </c>
    </row>
    <row r="14" spans="1:7" ht="60" customHeight="1" x14ac:dyDescent="0.15">
      <c r="A14" s="101"/>
      <c r="B14" s="23" t="s">
        <v>51</v>
      </c>
      <c r="C14" s="9"/>
      <c r="E14" s="23" t="s">
        <v>52</v>
      </c>
      <c r="F14" s="10" t="s">
        <v>54</v>
      </c>
    </row>
    <row r="15" spans="1:7" ht="20.100000000000001" customHeight="1" x14ac:dyDescent="0.15">
      <c r="A15" s="101"/>
      <c r="B15" s="35" t="s">
        <v>7</v>
      </c>
      <c r="C15" s="43"/>
      <c r="E15" s="35" t="s">
        <v>7</v>
      </c>
      <c r="F15" s="43" t="s">
        <v>46</v>
      </c>
    </row>
    <row r="16" spans="1:7" ht="20.100000000000001" customHeight="1" x14ac:dyDescent="0.15">
      <c r="A16" s="101"/>
      <c r="B16" s="7" t="s">
        <v>113</v>
      </c>
      <c r="C16" s="77"/>
      <c r="E16" s="7" t="s">
        <v>113</v>
      </c>
      <c r="F16" s="77">
        <v>29000</v>
      </c>
    </row>
    <row r="17" spans="1:7" ht="20.100000000000001" customHeight="1" x14ac:dyDescent="0.15">
      <c r="A17" s="101"/>
      <c r="B17" s="7" t="s">
        <v>34</v>
      </c>
      <c r="C17" s="75"/>
      <c r="E17" s="7" t="s">
        <v>34</v>
      </c>
      <c r="F17" s="76">
        <v>8700</v>
      </c>
      <c r="G17" s="26" t="s">
        <v>36</v>
      </c>
    </row>
    <row r="18" spans="1:7" ht="20.100000000000001" customHeight="1" x14ac:dyDescent="0.15">
      <c r="A18" s="101"/>
      <c r="B18" s="7" t="s">
        <v>35</v>
      </c>
      <c r="C18" s="75"/>
      <c r="E18" s="7" t="s">
        <v>35</v>
      </c>
      <c r="F18" s="76">
        <v>500</v>
      </c>
    </row>
    <row r="19" spans="1:7" ht="20.100000000000001" customHeight="1" x14ac:dyDescent="0.15">
      <c r="A19" s="101"/>
      <c r="B19" s="7" t="s">
        <v>17</v>
      </c>
      <c r="C19" s="75"/>
      <c r="E19" s="7" t="s">
        <v>17</v>
      </c>
      <c r="F19" s="76">
        <v>700</v>
      </c>
    </row>
    <row r="20" spans="1:7" ht="20.100000000000001" customHeight="1" x14ac:dyDescent="0.15">
      <c r="A20" s="101"/>
      <c r="B20" s="7" t="s">
        <v>49</v>
      </c>
      <c r="C20" s="75">
        <f>C17+C18-C19</f>
        <v>0</v>
      </c>
      <c r="E20" s="7" t="s">
        <v>49</v>
      </c>
      <c r="F20" s="76">
        <f>F17+F18-F19</f>
        <v>8500</v>
      </c>
      <c r="G20" s="24" t="s">
        <v>44</v>
      </c>
    </row>
    <row r="21" spans="1:7" ht="20.100000000000001" customHeight="1" x14ac:dyDescent="0.15">
      <c r="A21" s="101"/>
      <c r="B21" s="7" t="s">
        <v>115</v>
      </c>
      <c r="C21" s="74" t="e">
        <f>C20/C16</f>
        <v>#DIV/0!</v>
      </c>
      <c r="E21" s="7" t="s">
        <v>115</v>
      </c>
      <c r="F21" s="74">
        <f>F20/F16</f>
        <v>0.29310344827586204</v>
      </c>
      <c r="G21" s="24"/>
    </row>
    <row r="22" spans="1:7" ht="20.100000000000001" customHeight="1" x14ac:dyDescent="0.15">
      <c r="A22" s="101"/>
      <c r="B22" s="7" t="s">
        <v>29</v>
      </c>
      <c r="C22" s="37"/>
      <c r="E22" s="7" t="s">
        <v>29</v>
      </c>
      <c r="F22" s="38">
        <v>8700</v>
      </c>
      <c r="G22" s="26" t="s">
        <v>36</v>
      </c>
    </row>
    <row r="23" spans="1:7" ht="20.100000000000001" customHeight="1" x14ac:dyDescent="0.15">
      <c r="A23" s="101"/>
      <c r="B23" s="49" t="s">
        <v>85</v>
      </c>
      <c r="C23" s="37"/>
      <c r="E23" s="50" t="s">
        <v>86</v>
      </c>
      <c r="F23" s="61" t="s">
        <v>96</v>
      </c>
    </row>
    <row r="24" spans="1:7" ht="20.100000000000001" customHeight="1" x14ac:dyDescent="0.15">
      <c r="A24" s="101"/>
      <c r="B24" s="7" t="s">
        <v>89</v>
      </c>
      <c r="C24" s="37"/>
      <c r="E24" s="50" t="s">
        <v>89</v>
      </c>
      <c r="F24" s="61">
        <v>900</v>
      </c>
    </row>
    <row r="25" spans="1:7" ht="47.25" customHeight="1" x14ac:dyDescent="0.15">
      <c r="A25" s="101"/>
      <c r="B25" s="47" t="s">
        <v>83</v>
      </c>
      <c r="C25" s="46"/>
      <c r="E25" s="48" t="s">
        <v>83</v>
      </c>
      <c r="F25" s="62" t="s">
        <v>84</v>
      </c>
    </row>
    <row r="26" spans="1:7" ht="30" customHeight="1" x14ac:dyDescent="0.15">
      <c r="A26" s="101"/>
      <c r="B26" s="47" t="s">
        <v>94</v>
      </c>
      <c r="C26" s="45"/>
      <c r="E26" s="48" t="s">
        <v>95</v>
      </c>
      <c r="F26" s="42" t="s">
        <v>104</v>
      </c>
    </row>
    <row r="27" spans="1:7" ht="24" customHeight="1" x14ac:dyDescent="0.15">
      <c r="A27" s="101"/>
      <c r="B27" s="47" t="s">
        <v>102</v>
      </c>
      <c r="C27" s="68"/>
      <c r="E27" s="48" t="s">
        <v>102</v>
      </c>
      <c r="F27" s="69" t="s">
        <v>103</v>
      </c>
      <c r="G27" s="1" t="s">
        <v>107</v>
      </c>
    </row>
    <row r="28" spans="1:7" ht="20.100000000000001" customHeight="1" x14ac:dyDescent="0.15">
      <c r="A28" s="101"/>
      <c r="B28" s="7" t="s">
        <v>37</v>
      </c>
      <c r="C28" s="37" t="s">
        <v>75</v>
      </c>
      <c r="E28" s="7" t="s">
        <v>37</v>
      </c>
      <c r="F28" s="37" t="s">
        <v>50</v>
      </c>
    </row>
    <row r="29" spans="1:7" ht="20.100000000000001" customHeight="1" x14ac:dyDescent="0.15">
      <c r="A29" s="101"/>
      <c r="B29" s="7" t="s">
        <v>18</v>
      </c>
      <c r="C29" s="36"/>
      <c r="E29" s="7" t="s">
        <v>18</v>
      </c>
      <c r="F29" s="39" t="s">
        <v>30</v>
      </c>
    </row>
    <row r="30" spans="1:7" ht="20.100000000000001" customHeight="1" x14ac:dyDescent="0.15">
      <c r="A30" s="101"/>
      <c r="B30" s="7" t="s">
        <v>8</v>
      </c>
      <c r="C30" s="41"/>
      <c r="E30" s="7" t="s">
        <v>8</v>
      </c>
      <c r="F30" s="40" t="s">
        <v>24</v>
      </c>
    </row>
    <row r="31" spans="1:7" ht="20.100000000000001" customHeight="1" x14ac:dyDescent="0.15">
      <c r="A31" s="101"/>
      <c r="B31" s="70" t="s">
        <v>19</v>
      </c>
      <c r="C31" s="72" t="s">
        <v>109</v>
      </c>
      <c r="E31" s="70" t="s">
        <v>19</v>
      </c>
      <c r="F31" s="72" t="s">
        <v>110</v>
      </c>
    </row>
    <row r="32" spans="1:7" ht="20.100000000000001" customHeight="1" x14ac:dyDescent="0.15">
      <c r="A32" s="101"/>
      <c r="B32" s="7" t="s">
        <v>9</v>
      </c>
      <c r="C32" s="36"/>
      <c r="E32" s="7" t="s">
        <v>9</v>
      </c>
      <c r="F32" s="39" t="s">
        <v>31</v>
      </c>
    </row>
    <row r="33" spans="1:7" ht="39.950000000000003" customHeight="1" x14ac:dyDescent="0.15">
      <c r="A33" s="101"/>
      <c r="B33" s="7" t="s">
        <v>10</v>
      </c>
      <c r="C33" s="2"/>
      <c r="E33" s="7" t="s">
        <v>10</v>
      </c>
      <c r="F33" s="3"/>
    </row>
    <row r="34" spans="1:7" ht="19.5" customHeight="1" x14ac:dyDescent="0.15">
      <c r="A34" s="101"/>
      <c r="B34" s="7" t="s">
        <v>97</v>
      </c>
      <c r="C34" s="2"/>
      <c r="E34" s="7" t="s">
        <v>97</v>
      </c>
      <c r="F34" s="2" t="s">
        <v>100</v>
      </c>
    </row>
    <row r="35" spans="1:7" ht="20.100000000000001" customHeight="1" x14ac:dyDescent="0.15">
      <c r="A35" s="101"/>
      <c r="B35" s="7" t="s">
        <v>98</v>
      </c>
      <c r="C35" s="2"/>
      <c r="E35" s="7" t="s">
        <v>98</v>
      </c>
      <c r="F35" s="3" t="s">
        <v>81</v>
      </c>
    </row>
    <row r="36" spans="1:7" ht="20.100000000000001" customHeight="1" x14ac:dyDescent="0.15">
      <c r="A36" s="101"/>
      <c r="B36" s="7" t="s">
        <v>99</v>
      </c>
      <c r="C36" s="2"/>
      <c r="E36" s="7" t="s">
        <v>99</v>
      </c>
      <c r="F36" s="3" t="s">
        <v>74</v>
      </c>
    </row>
    <row r="37" spans="1:7" ht="19.5" customHeight="1" x14ac:dyDescent="0.15">
      <c r="A37" s="101"/>
      <c r="B37" s="7" t="s">
        <v>20</v>
      </c>
      <c r="C37" s="2"/>
      <c r="E37" s="7" t="s">
        <v>20</v>
      </c>
      <c r="F37" s="2" t="s">
        <v>80</v>
      </c>
    </row>
    <row r="38" spans="1:7" ht="20.100000000000001" customHeight="1" x14ac:dyDescent="0.15">
      <c r="A38" s="101"/>
      <c r="B38" s="7" t="s">
        <v>21</v>
      </c>
      <c r="C38" s="2"/>
      <c r="E38" s="7" t="s">
        <v>21</v>
      </c>
      <c r="F38" s="3" t="s">
        <v>101</v>
      </c>
    </row>
    <row r="39" spans="1:7" ht="20.100000000000001" customHeight="1" x14ac:dyDescent="0.15">
      <c r="A39" s="101"/>
      <c r="B39" s="7" t="s">
        <v>79</v>
      </c>
      <c r="C39" s="2"/>
      <c r="E39" s="7" t="s">
        <v>79</v>
      </c>
      <c r="F39" s="3" t="s">
        <v>74</v>
      </c>
    </row>
    <row r="40" spans="1:7" ht="30" customHeight="1" x14ac:dyDescent="0.15">
      <c r="A40" s="102"/>
      <c r="B40" s="7" t="s">
        <v>22</v>
      </c>
      <c r="C40" s="2"/>
      <c r="E40" s="7" t="s">
        <v>22</v>
      </c>
      <c r="F40" s="2" t="s">
        <v>73</v>
      </c>
      <c r="G40" s="54"/>
    </row>
    <row r="41" spans="1:7" ht="20.100000000000001" customHeight="1" x14ac:dyDescent="0.15">
      <c r="A41" s="29"/>
      <c r="B41" s="30"/>
      <c r="C41" s="30"/>
      <c r="D41" s="30"/>
      <c r="E41" s="30"/>
      <c r="F41" s="30"/>
      <c r="G41" s="19"/>
    </row>
    <row r="42" spans="1:7" ht="20.100000000000001" customHeight="1" x14ac:dyDescent="0.15">
      <c r="A42" s="103" t="s">
        <v>72</v>
      </c>
      <c r="B42" s="103"/>
      <c r="C42" s="103"/>
      <c r="D42" s="103"/>
      <c r="E42" s="103"/>
      <c r="F42" s="103"/>
      <c r="G42" s="19"/>
    </row>
    <row r="43" spans="1:7" ht="20.100000000000001" customHeight="1" x14ac:dyDescent="0.15">
      <c r="A43" s="103"/>
      <c r="B43" s="103"/>
      <c r="C43" s="103"/>
      <c r="D43" s="103"/>
      <c r="E43" s="103"/>
      <c r="F43" s="103"/>
    </row>
    <row r="44" spans="1:7" ht="30" customHeight="1" x14ac:dyDescent="0.15">
      <c r="A44" s="32"/>
      <c r="B44" s="104" t="s">
        <v>55</v>
      </c>
      <c r="C44" s="104"/>
      <c r="D44" s="104"/>
      <c r="E44" s="104"/>
      <c r="F44" s="104"/>
    </row>
    <row r="45" spans="1:7" ht="30" customHeight="1" x14ac:dyDescent="0.15">
      <c r="A45" s="28"/>
      <c r="B45" s="104"/>
      <c r="C45" s="104"/>
      <c r="D45" s="104"/>
      <c r="E45" s="104"/>
      <c r="F45" s="104"/>
    </row>
    <row r="46" spans="1:7" ht="30" customHeight="1" x14ac:dyDescent="0.15">
      <c r="A46" s="32"/>
      <c r="B46" s="104" t="s">
        <v>56</v>
      </c>
      <c r="C46" s="104"/>
      <c r="D46" s="104"/>
      <c r="E46" s="104"/>
      <c r="F46" s="104"/>
    </row>
    <row r="47" spans="1:7" ht="30" customHeight="1" x14ac:dyDescent="0.15">
      <c r="A47" s="28"/>
      <c r="B47" s="104"/>
      <c r="C47" s="104"/>
      <c r="D47" s="104"/>
      <c r="E47" s="104"/>
      <c r="F47" s="104"/>
    </row>
    <row r="48" spans="1:7" ht="30" customHeight="1" x14ac:dyDescent="0.15">
      <c r="A48" s="31"/>
      <c r="B48" s="94" t="s">
        <v>57</v>
      </c>
      <c r="C48" s="94"/>
      <c r="D48" s="94"/>
      <c r="E48" s="94"/>
      <c r="F48" s="94"/>
    </row>
    <row r="49" spans="1:14" ht="30" customHeight="1" x14ac:dyDescent="0.15">
      <c r="A49" s="33"/>
      <c r="B49" s="94"/>
      <c r="C49" s="94"/>
      <c r="D49" s="94"/>
      <c r="E49" s="94"/>
      <c r="F49" s="94"/>
    </row>
    <row r="50" spans="1:14" ht="30" customHeight="1" x14ac:dyDescent="0.15">
      <c r="A50" s="31"/>
      <c r="B50" s="94" t="s">
        <v>58</v>
      </c>
      <c r="C50" s="94"/>
      <c r="D50" s="94"/>
      <c r="E50" s="94"/>
      <c r="F50" s="94"/>
    </row>
    <row r="51" spans="1:14" ht="30" customHeight="1" x14ac:dyDescent="0.15">
      <c r="A51" s="33"/>
      <c r="B51" s="94"/>
      <c r="C51" s="94"/>
      <c r="D51" s="94"/>
      <c r="E51" s="94"/>
      <c r="F51" s="94"/>
    </row>
    <row r="52" spans="1:14" ht="30" customHeight="1" x14ac:dyDescent="0.15">
      <c r="A52" s="31"/>
      <c r="B52" s="94" t="s">
        <v>76</v>
      </c>
      <c r="C52" s="94"/>
      <c r="D52" s="94"/>
      <c r="E52" s="94"/>
      <c r="F52" s="94"/>
    </row>
    <row r="53" spans="1:14" ht="30" customHeight="1" x14ac:dyDescent="0.15">
      <c r="A53" s="33"/>
      <c r="B53" s="94"/>
      <c r="C53" s="94"/>
      <c r="D53" s="94"/>
      <c r="E53" s="94"/>
      <c r="F53" s="94"/>
    </row>
    <row r="54" spans="1:14" ht="30" customHeight="1" x14ac:dyDescent="0.15">
      <c r="A54" s="31"/>
      <c r="B54" s="94" t="s">
        <v>59</v>
      </c>
      <c r="C54" s="94"/>
      <c r="D54" s="94"/>
      <c r="E54" s="94"/>
      <c r="F54" s="94"/>
    </row>
    <row r="55" spans="1:14" ht="30" customHeight="1" x14ac:dyDescent="0.15">
      <c r="A55" s="33"/>
      <c r="B55" s="94"/>
      <c r="C55" s="94"/>
      <c r="D55" s="94"/>
      <c r="E55" s="94"/>
      <c r="F55" s="94"/>
    </row>
    <row r="56" spans="1:14" ht="30" customHeight="1" x14ac:dyDescent="0.15">
      <c r="A56" s="34"/>
      <c r="B56" s="94" t="s">
        <v>60</v>
      </c>
      <c r="C56" s="94"/>
      <c r="D56" s="94"/>
      <c r="E56" s="94"/>
      <c r="F56" s="94"/>
    </row>
    <row r="57" spans="1:14" ht="30" customHeight="1" x14ac:dyDescent="0.15">
      <c r="A57" s="33"/>
      <c r="B57" s="94"/>
      <c r="C57" s="94"/>
      <c r="D57" s="94"/>
      <c r="E57" s="94"/>
      <c r="F57" s="94"/>
    </row>
    <row r="58" spans="1:14" ht="30" customHeight="1" x14ac:dyDescent="0.15">
      <c r="A58" s="32"/>
      <c r="B58" s="104" t="s">
        <v>65</v>
      </c>
      <c r="C58" s="104"/>
      <c r="D58" s="104"/>
      <c r="E58" s="104"/>
      <c r="F58" s="104"/>
    </row>
    <row r="59" spans="1:14" ht="30" customHeight="1" x14ac:dyDescent="0.15">
      <c r="A59" s="33" t="s">
        <v>61</v>
      </c>
      <c r="B59" s="94" t="s">
        <v>62</v>
      </c>
      <c r="C59" s="94"/>
      <c r="D59" s="94"/>
      <c r="E59" s="94"/>
      <c r="F59" s="94"/>
      <c r="H59" s="1" t="s">
        <v>12</v>
      </c>
      <c r="J59" s="1" t="s">
        <v>11</v>
      </c>
      <c r="K59" s="1" t="s">
        <v>4</v>
      </c>
      <c r="L59" s="1" t="s">
        <v>24</v>
      </c>
      <c r="M59" s="1" t="s">
        <v>26</v>
      </c>
      <c r="N59" s="1" t="e">
        <f>VLOOKUP(#REF!,#REF!,2,0)</f>
        <v>#REF!</v>
      </c>
    </row>
    <row r="60" spans="1:14" ht="30" customHeight="1" x14ac:dyDescent="0.15">
      <c r="A60" s="33"/>
      <c r="B60" s="94"/>
      <c r="C60" s="94"/>
      <c r="D60" s="94"/>
      <c r="E60" s="94"/>
      <c r="F60" s="94"/>
      <c r="H60" s="1" t="s">
        <v>13</v>
      </c>
      <c r="J60" s="1" t="s">
        <v>46</v>
      </c>
      <c r="K60" s="1" t="s">
        <v>5</v>
      </c>
      <c r="L60" s="1" t="s">
        <v>25</v>
      </c>
      <c r="M60" s="1" t="s">
        <v>27</v>
      </c>
    </row>
    <row r="61" spans="1:14" ht="30" customHeight="1" x14ac:dyDescent="0.15">
      <c r="A61" s="33" t="s">
        <v>61</v>
      </c>
      <c r="B61" s="94" t="s">
        <v>63</v>
      </c>
      <c r="C61" s="94"/>
      <c r="D61" s="94"/>
      <c r="E61" s="94"/>
      <c r="F61" s="94"/>
      <c r="H61" s="1" t="s">
        <v>14</v>
      </c>
      <c r="J61" s="1" t="s">
        <v>47</v>
      </c>
    </row>
    <row r="62" spans="1:14" ht="30" customHeight="1" x14ac:dyDescent="0.15">
      <c r="A62" s="33"/>
      <c r="B62" s="94"/>
      <c r="C62" s="94"/>
      <c r="D62" s="94"/>
      <c r="E62" s="94"/>
      <c r="F62" s="94"/>
      <c r="H62" s="1" t="s">
        <v>15</v>
      </c>
      <c r="J62" s="1" t="s">
        <v>48</v>
      </c>
    </row>
    <row r="63" spans="1:14" ht="30" customHeight="1" x14ac:dyDescent="0.15">
      <c r="A63" s="33"/>
      <c r="B63" s="94" t="s">
        <v>66</v>
      </c>
      <c r="C63" s="94"/>
      <c r="D63" s="94"/>
      <c r="E63" s="94"/>
      <c r="F63" s="94"/>
      <c r="H63" s="1" t="s">
        <v>16</v>
      </c>
      <c r="J63" s="1" t="s">
        <v>40</v>
      </c>
    </row>
    <row r="64" spans="1:14" ht="30" customHeight="1" x14ac:dyDescent="0.15">
      <c r="A64" s="33"/>
      <c r="B64" s="94"/>
      <c r="C64" s="94"/>
      <c r="D64" s="94"/>
      <c r="E64" s="94"/>
      <c r="F64" s="94"/>
      <c r="H64" s="1" t="s">
        <v>67</v>
      </c>
    </row>
    <row r="65" spans="1:8" ht="30" customHeight="1" x14ac:dyDescent="0.15">
      <c r="A65" s="34"/>
      <c r="B65" s="94" t="s">
        <v>64</v>
      </c>
      <c r="C65" s="94"/>
      <c r="D65" s="94"/>
      <c r="E65" s="94"/>
      <c r="F65" s="94"/>
      <c r="H65" s="1" t="s">
        <v>68</v>
      </c>
    </row>
    <row r="66" spans="1:8" ht="30" customHeight="1" x14ac:dyDescent="0.15">
      <c r="A66" s="33"/>
      <c r="B66" s="94"/>
      <c r="C66" s="94"/>
      <c r="D66" s="94"/>
      <c r="E66" s="94"/>
      <c r="F66" s="94"/>
      <c r="H66" s="1" t="s">
        <v>69</v>
      </c>
    </row>
    <row r="67" spans="1:8" ht="30" customHeight="1" x14ac:dyDescent="0.15">
      <c r="A67" s="28"/>
      <c r="B67" s="28"/>
      <c r="C67" s="28"/>
      <c r="D67" s="28"/>
      <c r="E67" s="28"/>
      <c r="F67" s="28"/>
      <c r="H67" s="1" t="s">
        <v>70</v>
      </c>
    </row>
    <row r="68" spans="1:8" ht="30" customHeight="1" x14ac:dyDescent="0.15">
      <c r="A68" s="28"/>
      <c r="B68" s="28"/>
      <c r="C68" s="28"/>
      <c r="D68" s="28"/>
      <c r="E68" s="28"/>
      <c r="F68" s="28"/>
      <c r="H68" s="1" t="s">
        <v>108</v>
      </c>
    </row>
    <row r="69" spans="1:8" ht="30" customHeight="1" x14ac:dyDescent="0.15">
      <c r="A69" s="28"/>
      <c r="B69" s="28"/>
      <c r="C69" s="28"/>
      <c r="D69" s="28"/>
      <c r="E69" s="28"/>
      <c r="F69" s="28"/>
    </row>
    <row r="70" spans="1:8" ht="30" customHeight="1" x14ac:dyDescent="0.15">
      <c r="A70" s="27"/>
      <c r="B70" s="27"/>
      <c r="C70" s="27"/>
      <c r="D70" s="27"/>
      <c r="E70" s="27"/>
      <c r="F70" s="27"/>
    </row>
    <row r="71" spans="1:8" ht="30" customHeight="1" x14ac:dyDescent="0.15">
      <c r="A71" s="27"/>
      <c r="B71" s="27"/>
      <c r="C71" s="27"/>
      <c r="D71" s="27"/>
      <c r="E71" s="27"/>
      <c r="F71" s="27"/>
    </row>
    <row r="72" spans="1:8" ht="30" customHeight="1" x14ac:dyDescent="0.15">
      <c r="A72" s="27"/>
      <c r="B72" s="27"/>
      <c r="C72" s="27"/>
      <c r="D72" s="27"/>
      <c r="E72" s="27"/>
      <c r="F72" s="27"/>
    </row>
    <row r="73" spans="1:8" ht="30" customHeight="1" x14ac:dyDescent="0.15">
      <c r="A73" s="27"/>
      <c r="B73" s="27"/>
      <c r="C73" s="27"/>
      <c r="D73" s="27"/>
      <c r="E73" s="27"/>
      <c r="F73" s="27"/>
    </row>
    <row r="74" spans="1:8" ht="30" customHeight="1" x14ac:dyDescent="0.15">
      <c r="A74" s="27"/>
      <c r="B74" s="27"/>
      <c r="C74" s="27"/>
      <c r="D74" s="27"/>
      <c r="E74" s="27"/>
      <c r="F74" s="27"/>
    </row>
    <row r="75" spans="1:8" ht="30" customHeight="1" x14ac:dyDescent="0.15">
      <c r="A75" s="27"/>
      <c r="B75" s="27"/>
      <c r="C75" s="27"/>
      <c r="D75" s="27"/>
      <c r="E75" s="27"/>
      <c r="F75" s="27"/>
    </row>
    <row r="76" spans="1:8" ht="30" customHeight="1" x14ac:dyDescent="0.15">
      <c r="A76" s="27"/>
      <c r="B76" s="27"/>
      <c r="C76" s="27"/>
      <c r="D76" s="27"/>
      <c r="E76" s="27"/>
      <c r="F76" s="27"/>
    </row>
    <row r="77" spans="1:8" ht="30" customHeight="1" x14ac:dyDescent="0.15">
      <c r="A77" s="27"/>
      <c r="B77" s="27"/>
      <c r="C77" s="27"/>
      <c r="D77" s="27"/>
      <c r="E77" s="27"/>
      <c r="F77" s="27"/>
    </row>
    <row r="78" spans="1:8" ht="30" customHeight="1" x14ac:dyDescent="0.15">
      <c r="A78" s="27"/>
      <c r="B78" s="27"/>
      <c r="C78" s="27"/>
      <c r="D78" s="27"/>
      <c r="E78" s="27"/>
      <c r="F78" s="27"/>
    </row>
    <row r="79" spans="1:8" ht="30" customHeight="1" x14ac:dyDescent="0.15">
      <c r="A79" s="27"/>
      <c r="B79" s="27"/>
      <c r="C79" s="27"/>
      <c r="D79" s="27"/>
      <c r="E79" s="27"/>
      <c r="F79" s="27"/>
    </row>
  </sheetData>
  <mergeCells count="16">
    <mergeCell ref="B63:F64"/>
    <mergeCell ref="A1:F1"/>
    <mergeCell ref="A3:A12"/>
    <mergeCell ref="A13:A40"/>
    <mergeCell ref="B65:F66"/>
    <mergeCell ref="A42:F43"/>
    <mergeCell ref="B44:F45"/>
    <mergeCell ref="B46:F47"/>
    <mergeCell ref="B48:F49"/>
    <mergeCell ref="B50:F51"/>
    <mergeCell ref="B52:F53"/>
    <mergeCell ref="B54:F55"/>
    <mergeCell ref="B56:F57"/>
    <mergeCell ref="B58:F58"/>
    <mergeCell ref="B59:F60"/>
    <mergeCell ref="B61:F62"/>
  </mergeCells>
  <phoneticPr fontId="1"/>
  <conditionalFormatting sqref="C21">
    <cfRule type="expression" dxfId="2" priority="2">
      <formula>$C$21&gt;0.3</formula>
    </cfRule>
  </conditionalFormatting>
  <conditionalFormatting sqref="F21">
    <cfRule type="expression" dxfId="1" priority="1">
      <formula>$C$21&gt;0.3</formula>
    </cfRule>
  </conditionalFormatting>
  <dataValidations count="4">
    <dataValidation type="list" allowBlank="1" showInputMessage="1" showErrorMessage="1" sqref="F8 C8">
      <formula1>$K$58:$K$60</formula1>
    </dataValidation>
    <dataValidation type="list" allowBlank="1" showInputMessage="1" showErrorMessage="1" sqref="C15 F15">
      <formula1>$J$58:$J$63</formula1>
    </dataValidation>
    <dataValidation type="list" allowBlank="1" showInputMessage="1" showErrorMessage="1" sqref="C30">
      <formula1>$L$58:$L$60</formula1>
    </dataValidation>
    <dataValidation type="list" allowBlank="1" showInputMessage="1" showErrorMessage="1" sqref="C26 F26">
      <formula1>"一,二,三,四,五,六,七,八,九"</formula1>
    </dataValidation>
  </dataValidations>
  <printOptions horizontalCentered="1"/>
  <pageMargins left="0.31496062992125984" right="0.31496062992125984" top="0.35433070866141736" bottom="0.35433070866141736" header="0.31496062992125984" footer="0.31496062992125984"/>
  <pageSetup paperSize="9" scale="69" orientation="portrait" r:id="rId1"/>
  <rowBreaks count="1" manualBreakCount="1">
    <brk id="40" max="5"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selection activeCell="A2" sqref="A2"/>
    </sheetView>
  </sheetViews>
  <sheetFormatPr defaultRowHeight="20.100000000000001" customHeight="1" x14ac:dyDescent="0.15"/>
  <cols>
    <col min="1" max="1" width="5.625" style="1" customWidth="1"/>
    <col min="2" max="2" width="32.375" style="1" customWidth="1"/>
    <col min="3" max="3" width="30.625" style="1" customWidth="1"/>
    <col min="4" max="4" width="7.875" style="1" customWidth="1"/>
    <col min="5" max="6" width="13.125" style="1" customWidth="1"/>
    <col min="7" max="7" width="15.25" style="1" customWidth="1"/>
    <col min="8" max="16384" width="9" style="1"/>
  </cols>
  <sheetData>
    <row r="1" spans="1:7" ht="30" customHeight="1" x14ac:dyDescent="0.15">
      <c r="A1" s="78" t="s">
        <v>106</v>
      </c>
      <c r="B1" s="78"/>
      <c r="C1" s="78"/>
      <c r="D1" s="78"/>
      <c r="E1" s="53"/>
      <c r="F1" s="53"/>
    </row>
    <row r="2" spans="1:7" ht="20.100000000000001" customHeight="1" x14ac:dyDescent="0.15">
      <c r="A2" s="73"/>
      <c r="B2" s="73"/>
      <c r="C2" s="73"/>
      <c r="G2" s="22" t="s">
        <v>32</v>
      </c>
    </row>
    <row r="3" spans="1:7" ht="20.100000000000001" customHeight="1" x14ac:dyDescent="0.15">
      <c r="A3" s="96" t="s">
        <v>6</v>
      </c>
      <c r="B3" s="55" t="s">
        <v>0</v>
      </c>
      <c r="C3" s="2"/>
    </row>
    <row r="4" spans="1:7" ht="120" customHeight="1" x14ac:dyDescent="0.15">
      <c r="A4" s="97"/>
      <c r="B4" s="57" t="s">
        <v>3</v>
      </c>
      <c r="C4" s="2"/>
      <c r="G4" s="25" t="s">
        <v>41</v>
      </c>
    </row>
    <row r="5" spans="1:7" ht="99.95" customHeight="1" x14ac:dyDescent="0.15">
      <c r="A5" s="97"/>
      <c r="B5" s="57" t="s">
        <v>116</v>
      </c>
      <c r="C5" s="3"/>
      <c r="G5" s="1" t="s">
        <v>33</v>
      </c>
    </row>
    <row r="6" spans="1:7" ht="39.950000000000003" customHeight="1" x14ac:dyDescent="0.15">
      <c r="A6" s="97"/>
      <c r="B6" s="57" t="s">
        <v>118</v>
      </c>
      <c r="C6" s="3"/>
    </row>
    <row r="7" spans="1:7" ht="60" customHeight="1" x14ac:dyDescent="0.15">
      <c r="A7" s="97"/>
      <c r="B7" s="57" t="s">
        <v>77</v>
      </c>
      <c r="C7" s="3"/>
    </row>
    <row r="8" spans="1:7" ht="20.100000000000001" customHeight="1" x14ac:dyDescent="0.15">
      <c r="A8" s="97"/>
      <c r="B8" s="55" t="s">
        <v>1</v>
      </c>
      <c r="C8" s="44"/>
    </row>
    <row r="9" spans="1:7" ht="39.950000000000003" customHeight="1" x14ac:dyDescent="0.15">
      <c r="A9" s="97"/>
      <c r="B9" s="57" t="s">
        <v>120</v>
      </c>
      <c r="C9" s="2"/>
    </row>
    <row r="10" spans="1:7" ht="20.100000000000001" customHeight="1" x14ac:dyDescent="0.15">
      <c r="A10" s="97"/>
      <c r="B10" s="55" t="s">
        <v>2</v>
      </c>
      <c r="C10" s="2"/>
    </row>
    <row r="11" spans="1:7" ht="20.100000000000001" customHeight="1" x14ac:dyDescent="0.15">
      <c r="A11" s="98"/>
      <c r="B11" s="63" t="s">
        <v>82</v>
      </c>
      <c r="C11" s="16"/>
      <c r="D11" s="19"/>
      <c r="E11" s="19"/>
      <c r="F11" s="19"/>
    </row>
    <row r="12" spans="1:7" ht="20.100000000000001" customHeight="1" thickBot="1" x14ac:dyDescent="0.2">
      <c r="A12" s="99"/>
      <c r="B12" s="64" t="s">
        <v>38</v>
      </c>
      <c r="C12" s="12"/>
      <c r="D12" s="54"/>
      <c r="E12" s="19"/>
      <c r="F12" s="19"/>
    </row>
    <row r="13" spans="1:7" ht="60" customHeight="1" thickTop="1" x14ac:dyDescent="0.15">
      <c r="A13" s="100" t="s">
        <v>23</v>
      </c>
      <c r="B13" s="65" t="s">
        <v>119</v>
      </c>
      <c r="C13" s="9"/>
    </row>
    <row r="14" spans="1:7" ht="60" customHeight="1" x14ac:dyDescent="0.15">
      <c r="A14" s="101"/>
      <c r="B14" s="66" t="s">
        <v>51</v>
      </c>
      <c r="C14" s="9"/>
    </row>
    <row r="15" spans="1:7" ht="20.100000000000001" customHeight="1" x14ac:dyDescent="0.15">
      <c r="A15" s="101"/>
      <c r="B15" s="67" t="s">
        <v>7</v>
      </c>
      <c r="C15" s="43"/>
    </row>
    <row r="16" spans="1:7" ht="20.100000000000001" customHeight="1" x14ac:dyDescent="0.15">
      <c r="A16" s="101"/>
      <c r="B16" s="50" t="s">
        <v>114</v>
      </c>
      <c r="C16" s="77"/>
    </row>
    <row r="17" spans="1:7" ht="20.100000000000001" customHeight="1" x14ac:dyDescent="0.15">
      <c r="A17" s="101"/>
      <c r="B17" s="50" t="s">
        <v>34</v>
      </c>
      <c r="C17" s="75"/>
      <c r="G17" s="26" t="s">
        <v>36</v>
      </c>
    </row>
    <row r="18" spans="1:7" ht="20.100000000000001" customHeight="1" x14ac:dyDescent="0.15">
      <c r="A18" s="101"/>
      <c r="B18" s="50" t="s">
        <v>35</v>
      </c>
      <c r="C18" s="75"/>
    </row>
    <row r="19" spans="1:7" ht="20.100000000000001" customHeight="1" x14ac:dyDescent="0.15">
      <c r="A19" s="101"/>
      <c r="B19" s="50" t="s">
        <v>17</v>
      </c>
      <c r="C19" s="75"/>
    </row>
    <row r="20" spans="1:7" ht="20.100000000000001" customHeight="1" x14ac:dyDescent="0.15">
      <c r="A20" s="101"/>
      <c r="B20" s="7" t="s">
        <v>49</v>
      </c>
      <c r="C20" s="75">
        <f>C17+C18-C19</f>
        <v>0</v>
      </c>
      <c r="G20" s="24" t="s">
        <v>44</v>
      </c>
    </row>
    <row r="21" spans="1:7" ht="20.100000000000001" customHeight="1" x14ac:dyDescent="0.15">
      <c r="A21" s="101"/>
      <c r="B21" s="7" t="s">
        <v>115</v>
      </c>
      <c r="C21" s="74" t="e">
        <f>C20/C16</f>
        <v>#DIV/0!</v>
      </c>
      <c r="G21" s="24"/>
    </row>
    <row r="22" spans="1:7" ht="20.100000000000001" customHeight="1" x14ac:dyDescent="0.15">
      <c r="A22" s="101"/>
      <c r="B22" s="50" t="s">
        <v>29</v>
      </c>
      <c r="C22" s="37"/>
      <c r="G22" s="26" t="s">
        <v>36</v>
      </c>
    </row>
    <row r="23" spans="1:7" ht="20.100000000000001" customHeight="1" x14ac:dyDescent="0.15">
      <c r="A23" s="101"/>
      <c r="B23" s="50" t="s">
        <v>86</v>
      </c>
      <c r="C23" s="37"/>
    </row>
    <row r="24" spans="1:7" ht="20.100000000000001" customHeight="1" x14ac:dyDescent="0.15">
      <c r="A24" s="101"/>
      <c r="B24" s="50" t="s">
        <v>89</v>
      </c>
      <c r="C24" s="37"/>
    </row>
    <row r="25" spans="1:7" ht="47.25" customHeight="1" x14ac:dyDescent="0.15">
      <c r="A25" s="101"/>
      <c r="B25" s="48" t="s">
        <v>83</v>
      </c>
      <c r="C25" s="46"/>
    </row>
    <row r="26" spans="1:7" ht="30" customHeight="1" x14ac:dyDescent="0.15">
      <c r="A26" s="101"/>
      <c r="B26" s="47" t="s">
        <v>71</v>
      </c>
      <c r="C26" s="45"/>
    </row>
    <row r="27" spans="1:7" ht="21.75" customHeight="1" x14ac:dyDescent="0.15">
      <c r="A27" s="101"/>
      <c r="B27" s="47" t="s">
        <v>102</v>
      </c>
      <c r="C27" s="68"/>
      <c r="G27" s="1" t="s">
        <v>107</v>
      </c>
    </row>
    <row r="28" spans="1:7" ht="20.100000000000001" customHeight="1" x14ac:dyDescent="0.15">
      <c r="A28" s="101"/>
      <c r="B28" s="7" t="s">
        <v>37</v>
      </c>
      <c r="C28" s="37" t="s">
        <v>75</v>
      </c>
    </row>
    <row r="29" spans="1:7" ht="22.5" customHeight="1" x14ac:dyDescent="0.15">
      <c r="A29" s="101"/>
      <c r="B29" s="7" t="s">
        <v>18</v>
      </c>
      <c r="C29" s="36"/>
    </row>
    <row r="30" spans="1:7" ht="20.100000000000001" customHeight="1" x14ac:dyDescent="0.15">
      <c r="A30" s="101"/>
      <c r="B30" s="7" t="s">
        <v>8</v>
      </c>
      <c r="C30" s="41"/>
    </row>
    <row r="31" spans="1:7" ht="20.100000000000001" customHeight="1" x14ac:dyDescent="0.15">
      <c r="A31" s="101"/>
      <c r="B31" s="71" t="s">
        <v>111</v>
      </c>
      <c r="C31" s="36" t="s">
        <v>112</v>
      </c>
    </row>
    <row r="32" spans="1:7" ht="20.100000000000001" customHeight="1" x14ac:dyDescent="0.15">
      <c r="A32" s="101"/>
      <c r="B32" s="7" t="s">
        <v>9</v>
      </c>
      <c r="C32" s="36"/>
    </row>
    <row r="33" spans="1:7" ht="39.950000000000003" customHeight="1" x14ac:dyDescent="0.15">
      <c r="A33" s="101"/>
      <c r="B33" s="7" t="s">
        <v>10</v>
      </c>
      <c r="C33" s="2"/>
    </row>
    <row r="34" spans="1:7" ht="19.5" customHeight="1" x14ac:dyDescent="0.15">
      <c r="A34" s="101"/>
      <c r="B34" s="7" t="s">
        <v>97</v>
      </c>
      <c r="C34" s="2"/>
    </row>
    <row r="35" spans="1:7" ht="20.100000000000001" customHeight="1" x14ac:dyDescent="0.15">
      <c r="A35" s="101"/>
      <c r="B35" s="7" t="s">
        <v>98</v>
      </c>
      <c r="C35" s="2"/>
    </row>
    <row r="36" spans="1:7" ht="20.100000000000001" customHeight="1" x14ac:dyDescent="0.15">
      <c r="A36" s="101"/>
      <c r="B36" s="7" t="s">
        <v>99</v>
      </c>
      <c r="C36" s="2"/>
    </row>
    <row r="37" spans="1:7" ht="19.5" customHeight="1" x14ac:dyDescent="0.15">
      <c r="A37" s="101"/>
      <c r="B37" s="7" t="s">
        <v>20</v>
      </c>
      <c r="C37" s="2"/>
    </row>
    <row r="38" spans="1:7" ht="20.100000000000001" customHeight="1" x14ac:dyDescent="0.15">
      <c r="A38" s="101"/>
      <c r="B38" s="7" t="s">
        <v>21</v>
      </c>
      <c r="C38" s="2"/>
    </row>
    <row r="39" spans="1:7" ht="20.100000000000001" customHeight="1" x14ac:dyDescent="0.15">
      <c r="A39" s="101"/>
      <c r="B39" s="7" t="s">
        <v>79</v>
      </c>
      <c r="C39" s="2"/>
    </row>
    <row r="40" spans="1:7" ht="30" customHeight="1" x14ac:dyDescent="0.15">
      <c r="A40" s="102"/>
      <c r="B40" s="7" t="s">
        <v>22</v>
      </c>
      <c r="C40" s="2"/>
    </row>
    <row r="41" spans="1:7" ht="20.100000000000001" customHeight="1" x14ac:dyDescent="0.15">
      <c r="A41" s="29"/>
      <c r="B41" s="30"/>
      <c r="C41" s="30"/>
      <c r="D41" s="30"/>
      <c r="E41" s="30"/>
      <c r="F41" s="30"/>
      <c r="G41" s="19"/>
    </row>
    <row r="42" spans="1:7" ht="20.100000000000001" customHeight="1" x14ac:dyDescent="0.15">
      <c r="A42" s="103" t="s">
        <v>72</v>
      </c>
      <c r="B42" s="103"/>
      <c r="C42" s="103"/>
      <c r="D42" s="103"/>
      <c r="E42" s="103"/>
      <c r="F42" s="103"/>
      <c r="G42" s="19"/>
    </row>
    <row r="43" spans="1:7" ht="20.100000000000001" customHeight="1" x14ac:dyDescent="0.15">
      <c r="A43" s="103"/>
      <c r="B43" s="103"/>
      <c r="C43" s="103"/>
      <c r="D43" s="103"/>
      <c r="E43" s="103"/>
      <c r="F43" s="103"/>
    </row>
    <row r="44" spans="1:7" ht="30" customHeight="1" x14ac:dyDescent="0.15">
      <c r="A44" s="32"/>
      <c r="B44" s="104" t="s">
        <v>55</v>
      </c>
      <c r="C44" s="104"/>
      <c r="D44" s="104"/>
      <c r="E44" s="104"/>
      <c r="F44" s="52"/>
    </row>
    <row r="45" spans="1:7" ht="30" customHeight="1" x14ac:dyDescent="0.15">
      <c r="A45" s="28"/>
      <c r="B45" s="104"/>
      <c r="C45" s="104"/>
      <c r="D45" s="104"/>
      <c r="E45" s="104"/>
      <c r="F45" s="52"/>
    </row>
    <row r="46" spans="1:7" ht="30" customHeight="1" x14ac:dyDescent="0.15">
      <c r="A46" s="32"/>
      <c r="B46" s="105" t="s">
        <v>56</v>
      </c>
      <c r="C46" s="105"/>
      <c r="D46" s="105"/>
      <c r="E46" s="105"/>
      <c r="F46" s="52"/>
    </row>
    <row r="47" spans="1:7" ht="30" customHeight="1" x14ac:dyDescent="0.15">
      <c r="A47" s="28"/>
      <c r="B47" s="105"/>
      <c r="C47" s="105"/>
      <c r="D47" s="105"/>
      <c r="E47" s="105"/>
      <c r="F47" s="52"/>
    </row>
    <row r="48" spans="1:7" ht="30" customHeight="1" x14ac:dyDescent="0.15">
      <c r="A48" s="31"/>
      <c r="B48" s="94" t="s">
        <v>57</v>
      </c>
      <c r="C48" s="94"/>
      <c r="D48" s="94"/>
      <c r="E48" s="94"/>
      <c r="F48" s="51"/>
    </row>
    <row r="49" spans="1:14" ht="30" customHeight="1" x14ac:dyDescent="0.15">
      <c r="A49" s="33"/>
      <c r="B49" s="94"/>
      <c r="C49" s="94"/>
      <c r="D49" s="94"/>
      <c r="E49" s="94"/>
      <c r="F49" s="51"/>
    </row>
    <row r="50" spans="1:14" ht="30" customHeight="1" x14ac:dyDescent="0.15">
      <c r="A50" s="31"/>
      <c r="B50" s="94" t="s">
        <v>58</v>
      </c>
      <c r="C50" s="94"/>
      <c r="D50" s="94"/>
      <c r="E50" s="94"/>
      <c r="F50" s="51"/>
    </row>
    <row r="51" spans="1:14" ht="30" customHeight="1" x14ac:dyDescent="0.15">
      <c r="A51" s="33"/>
      <c r="B51" s="94"/>
      <c r="C51" s="94"/>
      <c r="D51" s="94"/>
      <c r="E51" s="94"/>
      <c r="F51" s="51"/>
    </row>
    <row r="52" spans="1:14" ht="30" customHeight="1" x14ac:dyDescent="0.15">
      <c r="A52" s="31"/>
      <c r="B52" s="94" t="s">
        <v>76</v>
      </c>
      <c r="C52" s="94"/>
      <c r="D52" s="94"/>
      <c r="E52" s="94"/>
      <c r="F52" s="51"/>
    </row>
    <row r="53" spans="1:14" ht="30" customHeight="1" x14ac:dyDescent="0.15">
      <c r="A53" s="33"/>
      <c r="B53" s="94"/>
      <c r="C53" s="94"/>
      <c r="D53" s="94"/>
      <c r="E53" s="94"/>
      <c r="F53" s="51"/>
    </row>
    <row r="54" spans="1:14" ht="30" customHeight="1" x14ac:dyDescent="0.15">
      <c r="A54" s="31"/>
      <c r="B54" s="94" t="s">
        <v>59</v>
      </c>
      <c r="C54" s="94"/>
      <c r="D54" s="94"/>
      <c r="E54" s="94"/>
      <c r="F54" s="51"/>
    </row>
    <row r="55" spans="1:14" ht="30" customHeight="1" x14ac:dyDescent="0.15">
      <c r="A55" s="33"/>
      <c r="B55" s="94"/>
      <c r="C55" s="94"/>
      <c r="D55" s="94"/>
      <c r="E55" s="94"/>
      <c r="F55" s="51"/>
    </row>
    <row r="56" spans="1:14" ht="30" customHeight="1" x14ac:dyDescent="0.15">
      <c r="A56" s="34"/>
      <c r="B56" s="94" t="s">
        <v>60</v>
      </c>
      <c r="C56" s="94"/>
      <c r="D56" s="94"/>
      <c r="E56" s="94"/>
      <c r="F56" s="51"/>
    </row>
    <row r="57" spans="1:14" ht="30" customHeight="1" x14ac:dyDescent="0.15">
      <c r="A57" s="33"/>
      <c r="B57" s="94"/>
      <c r="C57" s="94"/>
      <c r="D57" s="94"/>
      <c r="E57" s="94"/>
      <c r="F57" s="51"/>
    </row>
    <row r="58" spans="1:14" ht="30" customHeight="1" x14ac:dyDescent="0.15">
      <c r="A58" s="32"/>
      <c r="B58" s="104" t="s">
        <v>65</v>
      </c>
      <c r="C58" s="104"/>
      <c r="D58" s="104"/>
      <c r="E58" s="104"/>
      <c r="F58" s="52"/>
    </row>
    <row r="59" spans="1:14" ht="30" customHeight="1" x14ac:dyDescent="0.15">
      <c r="A59" s="33" t="s">
        <v>61</v>
      </c>
      <c r="B59" s="94" t="s">
        <v>62</v>
      </c>
      <c r="C59" s="94"/>
      <c r="D59" s="94"/>
      <c r="E59" s="94"/>
      <c r="F59" s="51"/>
      <c r="H59" s="1" t="s">
        <v>12</v>
      </c>
      <c r="J59" s="1" t="s">
        <v>11</v>
      </c>
      <c r="K59" s="1" t="s">
        <v>4</v>
      </c>
      <c r="L59" s="1" t="s">
        <v>24</v>
      </c>
      <c r="M59" s="1" t="s">
        <v>26</v>
      </c>
      <c r="N59" s="1" t="e">
        <f>VLOOKUP(#REF!,#REF!,2,0)</f>
        <v>#REF!</v>
      </c>
    </row>
    <row r="60" spans="1:14" ht="30" customHeight="1" x14ac:dyDescent="0.15">
      <c r="A60" s="33"/>
      <c r="B60" s="94"/>
      <c r="C60" s="94"/>
      <c r="D60" s="94"/>
      <c r="E60" s="94"/>
      <c r="F60" s="51"/>
      <c r="H60" s="1" t="s">
        <v>13</v>
      </c>
      <c r="J60" s="1" t="s">
        <v>46</v>
      </c>
      <c r="K60" s="1" t="s">
        <v>5</v>
      </c>
      <c r="L60" s="1" t="s">
        <v>25</v>
      </c>
      <c r="M60" s="1" t="s">
        <v>27</v>
      </c>
    </row>
    <row r="61" spans="1:14" ht="30" customHeight="1" x14ac:dyDescent="0.15">
      <c r="A61" s="33" t="s">
        <v>61</v>
      </c>
      <c r="B61" s="94" t="s">
        <v>63</v>
      </c>
      <c r="C61" s="94"/>
      <c r="D61" s="94"/>
      <c r="E61" s="94"/>
      <c r="F61" s="51"/>
      <c r="H61" s="1" t="s">
        <v>14</v>
      </c>
      <c r="J61" s="1" t="s">
        <v>47</v>
      </c>
    </row>
    <row r="62" spans="1:14" ht="30" customHeight="1" x14ac:dyDescent="0.15">
      <c r="A62" s="33"/>
      <c r="B62" s="94"/>
      <c r="C62" s="94"/>
      <c r="D62" s="94"/>
      <c r="E62" s="94"/>
      <c r="F62" s="51"/>
      <c r="H62" s="1" t="s">
        <v>15</v>
      </c>
      <c r="J62" s="1" t="s">
        <v>48</v>
      </c>
    </row>
    <row r="63" spans="1:14" ht="30" customHeight="1" x14ac:dyDescent="0.15">
      <c r="A63" s="33"/>
      <c r="B63" s="94" t="s">
        <v>66</v>
      </c>
      <c r="C63" s="94"/>
      <c r="D63" s="94"/>
      <c r="E63" s="94"/>
      <c r="F63" s="51"/>
      <c r="H63" s="1" t="s">
        <v>16</v>
      </c>
      <c r="J63" s="1" t="s">
        <v>40</v>
      </c>
    </row>
    <row r="64" spans="1:14" ht="30" customHeight="1" x14ac:dyDescent="0.15">
      <c r="A64" s="33"/>
      <c r="B64" s="94"/>
      <c r="C64" s="94"/>
      <c r="D64" s="94"/>
      <c r="E64" s="94"/>
      <c r="F64" s="51"/>
      <c r="H64" s="1" t="s">
        <v>67</v>
      </c>
    </row>
    <row r="65" spans="1:8" ht="30" customHeight="1" x14ac:dyDescent="0.15">
      <c r="A65" s="34"/>
      <c r="B65" s="94" t="s">
        <v>64</v>
      </c>
      <c r="C65" s="94"/>
      <c r="D65" s="94"/>
      <c r="E65" s="94"/>
      <c r="F65" s="51"/>
      <c r="H65" s="1" t="s">
        <v>68</v>
      </c>
    </row>
    <row r="66" spans="1:8" ht="30" customHeight="1" x14ac:dyDescent="0.15">
      <c r="A66" s="33"/>
      <c r="B66" s="94"/>
      <c r="C66" s="94"/>
      <c r="D66" s="94"/>
      <c r="E66" s="94"/>
      <c r="F66" s="51"/>
      <c r="H66" s="1" t="s">
        <v>69</v>
      </c>
    </row>
    <row r="67" spans="1:8" ht="30" customHeight="1" x14ac:dyDescent="0.15">
      <c r="A67" s="28"/>
      <c r="B67" s="28"/>
      <c r="C67" s="28"/>
      <c r="D67" s="28"/>
      <c r="E67" s="28"/>
      <c r="F67" s="28"/>
      <c r="H67" s="1" t="s">
        <v>70</v>
      </c>
    </row>
    <row r="68" spans="1:8" ht="30" customHeight="1" x14ac:dyDescent="0.15">
      <c r="A68" s="28"/>
      <c r="B68" s="28"/>
      <c r="C68" s="28"/>
      <c r="D68" s="28"/>
      <c r="E68" s="28"/>
      <c r="F68" s="28"/>
      <c r="H68" s="1" t="s">
        <v>108</v>
      </c>
    </row>
    <row r="69" spans="1:8" ht="30" customHeight="1" x14ac:dyDescent="0.15">
      <c r="A69" s="28"/>
      <c r="B69" s="28"/>
      <c r="C69" s="28"/>
      <c r="D69" s="28"/>
      <c r="E69" s="28"/>
      <c r="F69" s="28"/>
    </row>
    <row r="70" spans="1:8" ht="30" customHeight="1" x14ac:dyDescent="0.15">
      <c r="A70" s="27"/>
      <c r="B70" s="27"/>
      <c r="C70" s="27"/>
      <c r="D70" s="27"/>
      <c r="E70" s="27"/>
      <c r="F70" s="27"/>
    </row>
    <row r="71" spans="1:8" ht="30" customHeight="1" x14ac:dyDescent="0.15">
      <c r="A71" s="27"/>
      <c r="B71" s="27"/>
      <c r="C71" s="27"/>
      <c r="D71" s="27"/>
      <c r="E71" s="27"/>
      <c r="F71" s="27"/>
    </row>
    <row r="72" spans="1:8" ht="30" customHeight="1" x14ac:dyDescent="0.15">
      <c r="A72" s="27"/>
      <c r="B72" s="27"/>
      <c r="C72" s="27"/>
      <c r="D72" s="27"/>
      <c r="E72" s="27"/>
      <c r="F72" s="27"/>
    </row>
    <row r="73" spans="1:8" ht="30" customHeight="1" x14ac:dyDescent="0.15">
      <c r="A73" s="27"/>
      <c r="B73" s="27"/>
      <c r="C73" s="27"/>
      <c r="D73" s="27"/>
      <c r="E73" s="27"/>
      <c r="F73" s="27"/>
    </row>
    <row r="74" spans="1:8" ht="30" customHeight="1" x14ac:dyDescent="0.15">
      <c r="A74" s="27"/>
      <c r="B74" s="27"/>
      <c r="C74" s="27"/>
      <c r="D74" s="27"/>
      <c r="E74" s="27"/>
      <c r="F74" s="27"/>
    </row>
    <row r="75" spans="1:8" ht="30" customHeight="1" x14ac:dyDescent="0.15">
      <c r="A75" s="27"/>
      <c r="B75" s="27"/>
      <c r="C75" s="27"/>
      <c r="D75" s="27"/>
      <c r="E75" s="27"/>
      <c r="F75" s="27"/>
    </row>
    <row r="76" spans="1:8" ht="30" customHeight="1" x14ac:dyDescent="0.15">
      <c r="A76" s="27"/>
      <c r="B76" s="27"/>
      <c r="C76" s="27"/>
      <c r="D76" s="27"/>
      <c r="E76" s="27"/>
      <c r="F76" s="27"/>
    </row>
    <row r="77" spans="1:8" ht="30" customHeight="1" x14ac:dyDescent="0.15">
      <c r="A77" s="27"/>
      <c r="B77" s="27"/>
      <c r="C77" s="27"/>
      <c r="D77" s="27"/>
      <c r="E77" s="27"/>
      <c r="F77" s="27"/>
    </row>
    <row r="78" spans="1:8" ht="30" customHeight="1" x14ac:dyDescent="0.15">
      <c r="A78" s="27"/>
      <c r="B78" s="27"/>
      <c r="C78" s="27"/>
      <c r="D78" s="27"/>
      <c r="E78" s="27"/>
      <c r="F78" s="27"/>
    </row>
    <row r="79" spans="1:8" ht="30" customHeight="1" x14ac:dyDescent="0.15">
      <c r="A79" s="27"/>
      <c r="B79" s="27"/>
      <c r="C79" s="27"/>
      <c r="D79" s="27"/>
      <c r="E79" s="27"/>
      <c r="F79" s="27"/>
    </row>
  </sheetData>
  <mergeCells count="15">
    <mergeCell ref="B63:E64"/>
    <mergeCell ref="A3:A12"/>
    <mergeCell ref="A13:A40"/>
    <mergeCell ref="B65:E66"/>
    <mergeCell ref="A42:F43"/>
    <mergeCell ref="B44:E45"/>
    <mergeCell ref="B46:E47"/>
    <mergeCell ref="B48:E49"/>
    <mergeCell ref="B50:E51"/>
    <mergeCell ref="B52:E53"/>
    <mergeCell ref="B54:E55"/>
    <mergeCell ref="B56:E57"/>
    <mergeCell ref="B58:E58"/>
    <mergeCell ref="B59:E60"/>
    <mergeCell ref="B61:E62"/>
  </mergeCells>
  <phoneticPr fontId="1"/>
  <conditionalFormatting sqref="C21">
    <cfRule type="expression" dxfId="0" priority="1">
      <formula>$C$21&gt;0.3</formula>
    </cfRule>
  </conditionalFormatting>
  <dataValidations count="4">
    <dataValidation type="list" allowBlank="1" showInputMessage="1" showErrorMessage="1" sqref="C26">
      <formula1>"一,二,三,四,五,六,七,八,九"</formula1>
    </dataValidation>
    <dataValidation type="list" allowBlank="1" showInputMessage="1" showErrorMessage="1" sqref="C30">
      <formula1>$L$58:$L$60</formula1>
    </dataValidation>
    <dataValidation type="list" allowBlank="1" showInputMessage="1" showErrorMessage="1" sqref="C15">
      <formula1>$J$58:$J$63</formula1>
    </dataValidation>
    <dataValidation type="list" allowBlank="1" showInputMessage="1" showErrorMessage="1" sqref="C8">
      <formula1>$K$58:$K$60</formula1>
    </dataValidation>
  </dataValidations>
  <pageMargins left="0.51181102362204722" right="0.51181102362204722" top="0.35433070866141736" bottom="0.35433070866141736" header="0.31496062992125984" footer="0.31496062992125984"/>
  <pageSetup paperSize="9" scale="69" orientation="portrait" r:id="rId1"/>
  <rowBreaks count="1" manualBreakCount="1">
    <brk id="41" max="5" man="1"/>
  </rowBreaks>
  <colBreaks count="1" manualBreakCount="1">
    <brk id="6" max="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総括表</vt:lpstr>
      <vt:lpstr>記入例</vt:lpstr>
      <vt:lpstr>①</vt:lpstr>
      <vt:lpstr>２商品目以降は①をコピーしてお使いください</vt:lpstr>
      <vt:lpstr>①!Print_Area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2023-09-14T02:17:16Z</dcterms:modified>
</cp:coreProperties>
</file>