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181\share\１０　企画管理係\１０２　保健と福祉（福祉編）\Ｒ５（R4実績）\03　公開用データ\今年度\エクセル\"/>
    </mc:Choice>
  </mc:AlternateContent>
  <bookViews>
    <workbookView xWindow="0" yWindow="0" windowWidth="20490" windowHeight="7365"/>
  </bookViews>
  <sheets>
    <sheet name="e-01-25-02" sheetId="1" r:id="rId1"/>
  </sheets>
  <definedNames>
    <definedName name="_xlnm.Print_Area" localSheetId="0">'e-01-25-02'!$A$1:$L$22</definedName>
  </definedNames>
  <calcPr calcId="181029"/>
</workbook>
</file>

<file path=xl/calcChain.xml><?xml version="1.0" encoding="utf-8"?>
<calcChain xmlns="http://schemas.openxmlformats.org/spreadsheetml/2006/main">
  <c r="C19" i="1" l="1"/>
  <c r="I19" i="1" l="1"/>
  <c r="H17" i="1" l="1"/>
  <c r="G17" i="1"/>
  <c r="E17" i="1"/>
  <c r="D17" i="1"/>
  <c r="J17" i="1" s="1"/>
  <c r="C17" i="1"/>
  <c r="K17" i="1" l="1"/>
  <c r="L17" i="1" s="1"/>
  <c r="I17" i="1"/>
  <c r="F17" i="1"/>
</calcChain>
</file>

<file path=xl/sharedStrings.xml><?xml version="1.0" encoding="utf-8"?>
<sst xmlns="http://schemas.openxmlformats.org/spreadsheetml/2006/main" count="32" uniqueCount="32">
  <si>
    <t>イ．健康相談</t>
    <rPh sb="2" eb="4">
      <t>ケンコウ</t>
    </rPh>
    <rPh sb="4" eb="6">
      <t>ソウダン</t>
    </rPh>
    <phoneticPr fontId="1"/>
  </si>
  <si>
    <t>e-01-25-02　老人福祉センター（総合福祉会館内）利用状況</t>
    <rPh sb="11" eb="13">
      <t>ロウジン</t>
    </rPh>
    <rPh sb="13" eb="15">
      <t>フクシ</t>
    </rPh>
    <rPh sb="20" eb="22">
      <t>ソウゴウ</t>
    </rPh>
    <rPh sb="22" eb="24">
      <t>フクシ</t>
    </rPh>
    <rPh sb="24" eb="26">
      <t>カイカン</t>
    </rPh>
    <rPh sb="26" eb="27">
      <t>ナイ</t>
    </rPh>
    <rPh sb="28" eb="30">
      <t>リヨウ</t>
    </rPh>
    <rPh sb="30" eb="32">
      <t>ジョウキョウ</t>
    </rPh>
    <phoneticPr fontId="1"/>
  </si>
  <si>
    <t>年度[和暦]</t>
    <rPh sb="3" eb="5">
      <t>ワレキ</t>
    </rPh>
    <phoneticPr fontId="1"/>
  </si>
  <si>
    <t>平成19</t>
    <rPh sb="0" eb="2">
      <t>ヘイセイ</t>
    </rPh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</si>
  <si>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</si>
  <si>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</si>
  <si>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</si>
  <si>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</si>
  <si>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</si>
  <si>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</si>
  <si>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</si>
  <si>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平成27</t>
  </si>
  <si>
    <t>平成28</t>
    <rPh sb="0" eb="2">
      <t>ヘイセイ</t>
    </rPh>
    <phoneticPr fontId="1"/>
  </si>
  <si>
    <t>平成29</t>
    <rPh sb="0" eb="2">
      <t>ヘイセイ</t>
    </rPh>
    <phoneticPr fontId="1"/>
  </si>
  <si>
    <t>年度[西暦]</t>
    <rPh sb="3" eb="5">
      <t>セイレキ</t>
    </rPh>
    <phoneticPr fontId="1"/>
  </si>
  <si>
    <t>実施日数（開所日数）[日]</t>
    <phoneticPr fontId="1"/>
  </si>
  <si>
    <t>（男）新規利用者数[人]</t>
    <rPh sb="1" eb="2">
      <t>オトコ</t>
    </rPh>
    <rPh sb="3" eb="5">
      <t>シンキ</t>
    </rPh>
    <rPh sb="5" eb="8">
      <t>リヨウシャ</t>
    </rPh>
    <rPh sb="8" eb="9">
      <t>スウ</t>
    </rPh>
    <rPh sb="10" eb="11">
      <t>ニン</t>
    </rPh>
    <phoneticPr fontId="1"/>
  </si>
  <si>
    <t>（男）継続利用者数[人]</t>
    <rPh sb="1" eb="2">
      <t>オトコ</t>
    </rPh>
    <rPh sb="3" eb="5">
      <t>ケイゾク</t>
    </rPh>
    <rPh sb="5" eb="8">
      <t>リヨウシャ</t>
    </rPh>
    <rPh sb="8" eb="9">
      <t>スウ</t>
    </rPh>
    <rPh sb="10" eb="11">
      <t>ニン</t>
    </rPh>
    <phoneticPr fontId="1"/>
  </si>
  <si>
    <t>（男）利用者数計[人]</t>
    <rPh sb="1" eb="2">
      <t>オトコ</t>
    </rPh>
    <rPh sb="3" eb="6">
      <t>リヨウシャ</t>
    </rPh>
    <rPh sb="6" eb="7">
      <t>スウ</t>
    </rPh>
    <rPh sb="7" eb="8">
      <t>ケイ</t>
    </rPh>
    <rPh sb="9" eb="10">
      <t>ニン</t>
    </rPh>
    <phoneticPr fontId="1"/>
  </si>
  <si>
    <t>（女）新規利用者数[人]</t>
    <rPh sb="1" eb="2">
      <t>オンナ</t>
    </rPh>
    <rPh sb="3" eb="5">
      <t>シンキ</t>
    </rPh>
    <rPh sb="5" eb="8">
      <t>リヨウシャ</t>
    </rPh>
    <rPh sb="8" eb="9">
      <t>スウ</t>
    </rPh>
    <rPh sb="10" eb="11">
      <t>ニン</t>
    </rPh>
    <phoneticPr fontId="1"/>
  </si>
  <si>
    <t>（女）継続利用者数[人]</t>
    <rPh sb="1" eb="2">
      <t>オンナ</t>
    </rPh>
    <rPh sb="3" eb="5">
      <t>ケイゾク</t>
    </rPh>
    <rPh sb="5" eb="8">
      <t>リヨウシャ</t>
    </rPh>
    <rPh sb="8" eb="9">
      <t>スウ</t>
    </rPh>
    <rPh sb="10" eb="11">
      <t>ニン</t>
    </rPh>
    <phoneticPr fontId="1"/>
  </si>
  <si>
    <t>（女）利用者数計[人]</t>
    <rPh sb="1" eb="2">
      <t>オンナ</t>
    </rPh>
    <rPh sb="3" eb="6">
      <t>リヨウシャ</t>
    </rPh>
    <rPh sb="6" eb="7">
      <t>スウ</t>
    </rPh>
    <rPh sb="7" eb="8">
      <t>ケイ</t>
    </rPh>
    <rPh sb="9" eb="10">
      <t>ニン</t>
    </rPh>
    <phoneticPr fontId="1"/>
  </si>
  <si>
    <t>新規利用者数の合計[人]</t>
    <rPh sb="0" eb="2">
      <t>シンキ</t>
    </rPh>
    <rPh sb="2" eb="5">
      <t>リヨウシャ</t>
    </rPh>
    <rPh sb="5" eb="6">
      <t>スウ</t>
    </rPh>
    <rPh sb="7" eb="9">
      <t>ゴウケイ</t>
    </rPh>
    <rPh sb="10" eb="11">
      <t>ニン</t>
    </rPh>
    <phoneticPr fontId="1"/>
  </si>
  <si>
    <t>継続利用者数の合計[人]</t>
    <rPh sb="0" eb="2">
      <t>ケイゾク</t>
    </rPh>
    <rPh sb="2" eb="5">
      <t>リヨウシャ</t>
    </rPh>
    <rPh sb="5" eb="6">
      <t>スウ</t>
    </rPh>
    <rPh sb="7" eb="9">
      <t>ゴウケイ</t>
    </rPh>
    <rPh sb="10" eb="11">
      <t>ニン</t>
    </rPh>
    <phoneticPr fontId="1"/>
  </si>
  <si>
    <t>利用者数総計[人]</t>
    <rPh sb="0" eb="3">
      <t>リヨウシャ</t>
    </rPh>
    <rPh sb="3" eb="4">
      <t>スウ</t>
    </rPh>
    <rPh sb="4" eb="6">
      <t>ソウケイ</t>
    </rPh>
    <rPh sb="7" eb="8">
      <t>ニン</t>
    </rPh>
    <phoneticPr fontId="1"/>
  </si>
  <si>
    <t>平成30</t>
    <rPh sb="0" eb="2">
      <t>ヘイセイ</t>
    </rPh>
    <phoneticPr fontId="1"/>
  </si>
  <si>
    <t>令和1</t>
    <rPh sb="0" eb="2">
      <t>レイワ</t>
    </rPh>
    <phoneticPr fontId="1"/>
  </si>
  <si>
    <t>令和2</t>
    <rPh sb="0" eb="2">
      <t>レイワ</t>
    </rPh>
    <phoneticPr fontId="1"/>
  </si>
  <si>
    <t>※　看護師相談：水～金　　医師による診察は平成27年度で終了。令和2年4月期・5月期は中止した。</t>
    <rPh sb="2" eb="4">
      <t>カンゴ</t>
    </rPh>
    <rPh sb="4" eb="5">
      <t>シ</t>
    </rPh>
    <rPh sb="5" eb="7">
      <t>ソウダン</t>
    </rPh>
    <rPh sb="8" eb="9">
      <t>スイ</t>
    </rPh>
    <rPh sb="10" eb="11">
      <t>キン</t>
    </rPh>
    <rPh sb="13" eb="15">
      <t>イシ</t>
    </rPh>
    <rPh sb="18" eb="20">
      <t>シンサツ</t>
    </rPh>
    <rPh sb="21" eb="23">
      <t>ヘイセイ</t>
    </rPh>
    <rPh sb="25" eb="26">
      <t>ネン</t>
    </rPh>
    <rPh sb="26" eb="27">
      <t>ド</t>
    </rPh>
    <rPh sb="28" eb="30">
      <t>シュウリョウ</t>
    </rPh>
    <rPh sb="31" eb="33">
      <t>レイワ</t>
    </rPh>
    <rPh sb="34" eb="35">
      <t>ネン</t>
    </rPh>
    <rPh sb="36" eb="37">
      <t>ガツ</t>
    </rPh>
    <rPh sb="37" eb="38">
      <t>キ</t>
    </rPh>
    <rPh sb="40" eb="42">
      <t>ガツキ</t>
    </rPh>
    <rPh sb="43" eb="45">
      <t>チュウシ</t>
    </rPh>
    <phoneticPr fontId="2"/>
  </si>
  <si>
    <t>※　高齢者水中健康教室の前の健康診断の分も含める。水中健康教室は例年5期実施するが、第１期(R02年5/21-7/16　7日間)は中止した。</t>
    <rPh sb="2" eb="5">
      <t>コウレイシャ</t>
    </rPh>
    <rPh sb="5" eb="7">
      <t>スイチュウ</t>
    </rPh>
    <rPh sb="7" eb="9">
      <t>ケンコウ</t>
    </rPh>
    <rPh sb="9" eb="11">
      <t>キョウシツ</t>
    </rPh>
    <rPh sb="12" eb="13">
      <t>マエ</t>
    </rPh>
    <rPh sb="14" eb="16">
      <t>ケンコウ</t>
    </rPh>
    <rPh sb="16" eb="18">
      <t>シンダン</t>
    </rPh>
    <rPh sb="19" eb="20">
      <t>ブン</t>
    </rPh>
    <rPh sb="21" eb="22">
      <t>フク</t>
    </rPh>
    <rPh sb="25" eb="31">
      <t>スイチュウケンコウキョウシツ</t>
    </rPh>
    <rPh sb="32" eb="34">
      <t>レイネン</t>
    </rPh>
    <rPh sb="35" eb="36">
      <t>キ</t>
    </rPh>
    <rPh sb="36" eb="38">
      <t>ジッシ</t>
    </rPh>
    <rPh sb="42" eb="43">
      <t>ダイ</t>
    </rPh>
    <rPh sb="44" eb="45">
      <t>キ</t>
    </rPh>
    <rPh sb="49" eb="50">
      <t>ネン</t>
    </rPh>
    <rPh sb="61" eb="63">
      <t>ニチカン</t>
    </rPh>
    <rPh sb="65" eb="67">
      <t>チュウシ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</si>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</sst>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view="pageBreakPreview" zoomScaleNormal="100" zoomScaleSheetLayoutView="100" workbookViewId="0"/>
  </sheetViews>
  <sheetFormatPr defaultColWidth="9" defaultRowHeight="21" customHeight="1" x14ac:dyDescent="0.15"/>
  <cols>
    <col min="1" max="12" width="10.75" style="1" customWidth="1"/>
    <col min="13" max="16384" width="9" style="1"/>
  </cols>
  <sheetData>
    <row r="1" spans="1:12" ht="21" customHeight="1" x14ac:dyDescent="0.15">
      <c r="A1" s="1" t="s">
        <v>1</v>
      </c>
    </row>
    <row r="3" spans="1:12" ht="21" customHeight="1" x14ac:dyDescent="0.15">
      <c r="A3" s="1" t="s">
        <v>0</v>
      </c>
    </row>
    <row r="4" spans="1:12" ht="45" customHeight="1" x14ac:dyDescent="0.15">
      <c r="A4" s="5" t="s">
        <v>2</v>
      </c>
      <c r="B4" s="5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</row>
    <row r="5" spans="1:12" ht="21" customHeight="1" x14ac:dyDescent="0.15">
      <c r="A5" s="4" t="s">
        <v>3</v>
      </c>
      <c r="B5" s="6">
        <v>2007</v>
      </c>
      <c r="C5" s="3">
        <v>187</v>
      </c>
      <c r="D5" s="3">
        <v>37</v>
      </c>
      <c r="E5" s="3">
        <v>240</v>
      </c>
      <c r="F5" s="3">
        <v>277</v>
      </c>
      <c r="G5" s="3">
        <v>216</v>
      </c>
      <c r="H5" s="3">
        <v>1032</v>
      </c>
      <c r="I5" s="3">
        <v>1248</v>
      </c>
      <c r="J5" s="3">
        <v>160</v>
      </c>
      <c r="K5" s="3">
        <v>1414</v>
      </c>
      <c r="L5" s="3">
        <v>1574</v>
      </c>
    </row>
    <row r="6" spans="1:12" ht="21" customHeight="1" x14ac:dyDescent="0.15">
      <c r="A6" s="4" t="s">
        <v>4</v>
      </c>
      <c r="B6" s="4">
        <v>2008</v>
      </c>
      <c r="C6" s="3">
        <v>190</v>
      </c>
      <c r="D6" s="3">
        <v>44</v>
      </c>
      <c r="E6" s="3">
        <v>353</v>
      </c>
      <c r="F6" s="3">
        <v>397</v>
      </c>
      <c r="G6" s="3">
        <v>201</v>
      </c>
      <c r="H6" s="3">
        <v>1320</v>
      </c>
      <c r="I6" s="3">
        <v>1521</v>
      </c>
      <c r="J6" s="3">
        <v>245</v>
      </c>
      <c r="K6" s="3">
        <v>1673</v>
      </c>
      <c r="L6" s="3">
        <v>1918</v>
      </c>
    </row>
    <row r="7" spans="1:12" ht="21" customHeight="1" x14ac:dyDescent="0.15">
      <c r="A7" s="4" t="s">
        <v>5</v>
      </c>
      <c r="B7" s="4">
        <v>2009</v>
      </c>
      <c r="C7" s="3">
        <v>186</v>
      </c>
      <c r="D7" s="3">
        <v>45</v>
      </c>
      <c r="E7" s="3">
        <v>330</v>
      </c>
      <c r="F7" s="3">
        <v>375</v>
      </c>
      <c r="G7" s="3">
        <v>197</v>
      </c>
      <c r="H7" s="3">
        <v>1301</v>
      </c>
      <c r="I7" s="3">
        <v>1498</v>
      </c>
      <c r="J7" s="3">
        <v>242</v>
      </c>
      <c r="K7" s="3">
        <v>1631</v>
      </c>
      <c r="L7" s="3">
        <v>1873</v>
      </c>
    </row>
    <row r="8" spans="1:12" ht="21" customHeight="1" x14ac:dyDescent="0.15">
      <c r="A8" s="4" t="s">
        <v>6</v>
      </c>
      <c r="B8" s="4">
        <v>2010</v>
      </c>
      <c r="C8" s="3">
        <v>188</v>
      </c>
      <c r="D8" s="3">
        <v>48</v>
      </c>
      <c r="E8" s="3">
        <v>367</v>
      </c>
      <c r="F8" s="3">
        <v>415</v>
      </c>
      <c r="G8" s="3">
        <v>176</v>
      </c>
      <c r="H8" s="3">
        <v>1164</v>
      </c>
      <c r="I8" s="3">
        <v>1340</v>
      </c>
      <c r="J8" s="3">
        <v>224</v>
      </c>
      <c r="K8" s="3">
        <v>1531</v>
      </c>
      <c r="L8" s="3">
        <v>1755</v>
      </c>
    </row>
    <row r="9" spans="1:12" ht="21" customHeight="1" x14ac:dyDescent="0.15">
      <c r="A9" s="4" t="s">
        <v>7</v>
      </c>
      <c r="B9" s="4">
        <v>2011</v>
      </c>
      <c r="C9" s="3">
        <v>189</v>
      </c>
      <c r="D9" s="3">
        <v>55</v>
      </c>
      <c r="E9" s="3">
        <v>364</v>
      </c>
      <c r="F9" s="3">
        <v>419</v>
      </c>
      <c r="G9" s="3">
        <v>171</v>
      </c>
      <c r="H9" s="3">
        <v>1056</v>
      </c>
      <c r="I9" s="3">
        <v>1227</v>
      </c>
      <c r="J9" s="3">
        <v>226</v>
      </c>
      <c r="K9" s="3">
        <v>1420</v>
      </c>
      <c r="L9" s="3">
        <v>1646</v>
      </c>
    </row>
    <row r="10" spans="1:12" ht="21" customHeight="1" x14ac:dyDescent="0.15">
      <c r="A10" s="4" t="s">
        <v>8</v>
      </c>
      <c r="B10" s="4">
        <v>2012</v>
      </c>
      <c r="C10" s="3">
        <v>171</v>
      </c>
      <c r="D10" s="3">
        <v>44</v>
      </c>
      <c r="E10" s="3">
        <v>274</v>
      </c>
      <c r="F10" s="3">
        <v>318</v>
      </c>
      <c r="G10" s="3">
        <v>180</v>
      </c>
      <c r="H10" s="3">
        <v>1147</v>
      </c>
      <c r="I10" s="3">
        <v>1327</v>
      </c>
      <c r="J10" s="3">
        <v>224</v>
      </c>
      <c r="K10" s="3">
        <v>1421</v>
      </c>
      <c r="L10" s="3">
        <v>1645</v>
      </c>
    </row>
    <row r="11" spans="1:12" ht="21" customHeight="1" x14ac:dyDescent="0.15">
      <c r="A11" s="4" t="s">
        <v>9</v>
      </c>
      <c r="B11" s="4">
        <v>2013</v>
      </c>
      <c r="C11" s="3">
        <v>170</v>
      </c>
      <c r="D11" s="3">
        <v>44</v>
      </c>
      <c r="E11" s="3">
        <v>252</v>
      </c>
      <c r="F11" s="3">
        <v>296</v>
      </c>
      <c r="G11" s="3">
        <v>155</v>
      </c>
      <c r="H11" s="3">
        <v>966</v>
      </c>
      <c r="I11" s="3">
        <v>1121</v>
      </c>
      <c r="J11" s="3">
        <v>199</v>
      </c>
      <c r="K11" s="3">
        <v>1218</v>
      </c>
      <c r="L11" s="3">
        <v>1417</v>
      </c>
    </row>
    <row r="12" spans="1:12" ht="21" customHeight="1" x14ac:dyDescent="0.15">
      <c r="A12" s="4" t="s">
        <v>10</v>
      </c>
      <c r="B12" s="4">
        <v>2014</v>
      </c>
      <c r="C12" s="3">
        <v>168</v>
      </c>
      <c r="D12" s="3">
        <v>45</v>
      </c>
      <c r="E12" s="3">
        <v>267</v>
      </c>
      <c r="F12" s="3">
        <v>312</v>
      </c>
      <c r="G12" s="3">
        <v>158</v>
      </c>
      <c r="H12" s="3">
        <v>897</v>
      </c>
      <c r="I12" s="3">
        <v>1055</v>
      </c>
      <c r="J12" s="3">
        <v>203</v>
      </c>
      <c r="K12" s="3">
        <v>1164</v>
      </c>
      <c r="L12" s="3">
        <v>1367</v>
      </c>
    </row>
    <row r="13" spans="1:12" ht="21" customHeight="1" x14ac:dyDescent="0.15">
      <c r="A13" s="4" t="s">
        <v>11</v>
      </c>
      <c r="B13" s="4">
        <v>2015</v>
      </c>
      <c r="C13" s="3">
        <v>180</v>
      </c>
      <c r="D13" s="3">
        <v>10</v>
      </c>
      <c r="E13" s="3">
        <v>218</v>
      </c>
      <c r="F13" s="3">
        <v>228</v>
      </c>
      <c r="G13" s="3">
        <v>79</v>
      </c>
      <c r="H13" s="3">
        <v>1032</v>
      </c>
      <c r="I13" s="3">
        <v>1111</v>
      </c>
      <c r="J13" s="3">
        <v>89</v>
      </c>
      <c r="K13" s="3">
        <v>1250</v>
      </c>
      <c r="L13" s="3">
        <v>1339</v>
      </c>
    </row>
    <row r="14" spans="1:12" ht="21" customHeight="1" x14ac:dyDescent="0.15">
      <c r="A14" s="4" t="s">
        <v>12</v>
      </c>
      <c r="B14" s="4">
        <v>2016</v>
      </c>
      <c r="C14" s="3">
        <v>149</v>
      </c>
      <c r="D14" s="3">
        <v>36</v>
      </c>
      <c r="E14" s="3">
        <v>208</v>
      </c>
      <c r="F14" s="3">
        <v>244</v>
      </c>
      <c r="G14" s="3">
        <v>156</v>
      </c>
      <c r="H14" s="3">
        <v>882</v>
      </c>
      <c r="I14" s="3">
        <v>1038</v>
      </c>
      <c r="J14" s="3">
        <v>192</v>
      </c>
      <c r="K14" s="3">
        <v>1090</v>
      </c>
      <c r="L14" s="3">
        <v>1282</v>
      </c>
    </row>
    <row r="15" spans="1:12" ht="21" customHeight="1" x14ac:dyDescent="0.15">
      <c r="A15" s="4" t="s">
        <v>13</v>
      </c>
      <c r="B15" s="4">
        <v>2017</v>
      </c>
      <c r="C15" s="3">
        <v>147</v>
      </c>
      <c r="D15" s="3">
        <v>40</v>
      </c>
      <c r="E15" s="3">
        <v>224</v>
      </c>
      <c r="F15" s="3">
        <v>264</v>
      </c>
      <c r="G15" s="3">
        <v>148</v>
      </c>
      <c r="H15" s="3">
        <v>824</v>
      </c>
      <c r="I15" s="3">
        <v>972</v>
      </c>
      <c r="J15" s="3">
        <v>188</v>
      </c>
      <c r="K15" s="3">
        <v>1048</v>
      </c>
      <c r="L15" s="3">
        <v>1236</v>
      </c>
    </row>
    <row r="16" spans="1:12" ht="21" customHeight="1" x14ac:dyDescent="0.15">
      <c r="A16" s="4" t="s">
        <v>25</v>
      </c>
      <c r="B16" s="4">
        <v>2018</v>
      </c>
      <c r="C16" s="3">
        <v>149</v>
      </c>
      <c r="D16" s="3">
        <v>25</v>
      </c>
      <c r="E16" s="3">
        <v>244</v>
      </c>
      <c r="F16" s="3">
        <v>269</v>
      </c>
      <c r="G16" s="3">
        <v>23</v>
      </c>
      <c r="H16" s="3">
        <v>990</v>
      </c>
      <c r="I16" s="3">
        <v>1013</v>
      </c>
      <c r="J16" s="3">
        <v>48</v>
      </c>
      <c r="K16" s="3">
        <v>1234</v>
      </c>
      <c r="L16" s="3">
        <v>1282</v>
      </c>
    </row>
    <row r="17" spans="1:12" ht="21" customHeight="1" x14ac:dyDescent="0.15">
      <c r="A17" s="4" t="s">
        <v>26</v>
      </c>
      <c r="B17" s="4">
        <v>2019</v>
      </c>
      <c r="C17" s="3">
        <f>138+7+7+7+7+5</f>
        <v>171</v>
      </c>
      <c r="D17" s="3">
        <f>1+1+1+1</f>
        <v>4</v>
      </c>
      <c r="E17" s="3">
        <f>48+43+25+29+15+26+32+25+4</f>
        <v>247</v>
      </c>
      <c r="F17" s="3">
        <f>D17+E17</f>
        <v>251</v>
      </c>
      <c r="G17" s="3">
        <f>9+6+5+4+12+3+7+5+6+7</f>
        <v>64</v>
      </c>
      <c r="H17" s="3">
        <f>71+86+95+116+100+72+109+110+69+57</f>
        <v>885</v>
      </c>
      <c r="I17" s="3">
        <f>G17+H17</f>
        <v>949</v>
      </c>
      <c r="J17" s="3">
        <f>D17+G17</f>
        <v>68</v>
      </c>
      <c r="K17" s="3">
        <f>E17+H17</f>
        <v>1132</v>
      </c>
      <c r="L17" s="3">
        <f>J17+K17</f>
        <v>1200</v>
      </c>
    </row>
    <row r="18" spans="1:12" ht="21" customHeight="1" x14ac:dyDescent="0.15">
      <c r="A18" s="4" t="s">
        <v>27</v>
      </c>
      <c r="B18" s="4">
        <v>2020</v>
      </c>
      <c r="C18" s="3">
        <v>206</v>
      </c>
      <c r="D18" s="3">
        <v>32</v>
      </c>
      <c r="E18" s="3">
        <v>256</v>
      </c>
      <c r="F18" s="3">
        <v>288</v>
      </c>
      <c r="G18" s="3">
        <v>176</v>
      </c>
      <c r="H18" s="3">
        <v>542</v>
      </c>
      <c r="I18" s="3">
        <v>718</v>
      </c>
      <c r="J18" s="3">
        <v>208</v>
      </c>
      <c r="K18" s="3">
        <v>798</v>
      </c>
      <c r="L18" s="3">
        <v>1006</v>
      </c>
    </row>
    <row r="19" spans="1:12" ht="21" customHeight="1" x14ac:dyDescent="0.15">
      <c r="A19" s="4" t="s">
        <v>30</v>
      </c>
      <c r="B19" s="4">
        <v>2021</v>
      </c>
      <c r="C19" s="3">
        <f>13+10+13+12+12+7+13+11+12+8+0+11+15</f>
        <v>137</v>
      </c>
      <c r="D19" s="3">
        <v>49</v>
      </c>
      <c r="E19" s="3">
        <v>289</v>
      </c>
      <c r="F19" s="3">
        <v>338</v>
      </c>
      <c r="G19" s="3">
        <v>175</v>
      </c>
      <c r="H19" s="3">
        <v>575</v>
      </c>
      <c r="I19" s="3">
        <f>G19+H19</f>
        <v>750</v>
      </c>
      <c r="J19" s="3">
        <v>224</v>
      </c>
      <c r="K19" s="3">
        <v>864</v>
      </c>
      <c r="L19" s="3">
        <v>1088</v>
      </c>
    </row>
    <row r="20" spans="1:12" ht="21" customHeight="1" x14ac:dyDescent="0.15">
      <c r="A20" s="7" t="s">
        <v>31</v>
      </c>
      <c r="B20" s="7">
        <v>2022</v>
      </c>
      <c r="C20" s="8">
        <v>147</v>
      </c>
      <c r="D20" s="8">
        <v>25</v>
      </c>
      <c r="E20" s="8">
        <v>301</v>
      </c>
      <c r="F20" s="8">
        <v>326</v>
      </c>
      <c r="G20" s="8">
        <v>83</v>
      </c>
      <c r="H20" s="8">
        <v>886</v>
      </c>
      <c r="I20" s="8">
        <v>969</v>
      </c>
      <c r="J20" s="8">
        <v>108</v>
      </c>
      <c r="K20" s="8">
        <v>1187</v>
      </c>
      <c r="L20" s="8">
        <v>1295</v>
      </c>
    </row>
    <row r="21" spans="1:12" ht="21" customHeight="1" x14ac:dyDescent="0.15">
      <c r="A21" s="1" t="s">
        <v>28</v>
      </c>
    </row>
    <row r="22" spans="1:12" ht="21" customHeight="1" x14ac:dyDescent="0.15">
      <c r="A22" s="1" t="s">
        <v>29</v>
      </c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e-01-25-02</vt:lpstr>
      <vt:lpstr>'e-01-25-02'!Print_Area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新潟市</cp:lastModifiedBy>
  <dcterms:modified xsi:type="dcterms:W3CDTF">2024-02-05T07:03:10Z</dcterms:modified>
</cp:coreProperties>
</file>