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tabRatio="698" activeTab="0"/>
  </bookViews>
  <sheets>
    <sheet name="状況" sheetId="1" r:id="rId1"/>
  </sheets>
  <definedNames>
    <definedName name="_xlnm.Print_Titles" localSheetId="0">'状況'!$A:$C</definedName>
  </definedNames>
  <calcPr fullCalcOnLoad="1"/>
</workbook>
</file>

<file path=xl/sharedStrings.xml><?xml version="1.0" encoding="utf-8"?>
<sst xmlns="http://schemas.openxmlformats.org/spreadsheetml/2006/main" count="58" uniqueCount="56">
  <si>
    <t>一般会計予算(H16当初)
(千円)</t>
  </si>
  <si>
    <t>　　政令指定都市の状況</t>
  </si>
  <si>
    <t>札幌市</t>
  </si>
  <si>
    <t>仙台市</t>
  </si>
  <si>
    <t>千葉市</t>
  </si>
  <si>
    <t>川崎市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</si>
  <si>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</si>
  <si>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</si>
  <si>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</si>
  <si>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</si>
  <si>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</si>
  <si>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</si>
  <si>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</si>
  <si>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</si>
  <si>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</si>
  <si>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13市町村計</t>
  </si>
  <si>
    <t>指定年月日</t>
  </si>
  <si>
    <t>指定時人口</t>
  </si>
  <si>
    <t>基
本
指
標</t>
  </si>
  <si>
    <t>12年国調人口</t>
  </si>
  <si>
    <t>増減率(％)(7⇒12)</t>
  </si>
  <si>
    <t>７年国調人口</t>
  </si>
  <si>
    <t>増減率(％)(2⇒7)</t>
  </si>
  <si>
    <t>２年国調人口</t>
  </si>
  <si>
    <t>増減率(％)(60⇒2)</t>
  </si>
  <si>
    <t>面積(k㎡)</t>
  </si>
  <si>
    <t>老年人口率(％)(H12国調)
（65歳以上）</t>
  </si>
  <si>
    <t>地
域
経
済
指
標</t>
  </si>
  <si>
    <t>産
業
構
造</t>
  </si>
  <si>
    <t>１次(％)(H12国調)</t>
  </si>
  <si>
    <t>２次(％)(H12国調)</t>
  </si>
  <si>
    <t>３次(％)(H12国調)</t>
  </si>
  <si>
    <t>職員数(人)</t>
  </si>
  <si>
    <t>市議会議員定数(人)</t>
  </si>
  <si>
    <t>財
政
指
標</t>
  </si>
  <si>
    <t>行
政
区</t>
  </si>
  <si>
    <t>区数</t>
  </si>
  <si>
    <t>(指定時)</t>
  </si>
  <si>
    <t>1区当たり平均人口</t>
  </si>
  <si>
    <t>1区当たり平均面積(k㎡)</t>
  </si>
  <si>
    <t>製造品出荷額等(百万円)
(H14)</t>
  </si>
  <si>
    <t>商品販売額(百万円)(H14)</t>
  </si>
  <si>
    <t>積立金現在高(千円)(H14)</t>
  </si>
  <si>
    <t>地方債現在高(千円)(H14)</t>
  </si>
  <si>
    <t>地方交付税(千円)(H14)</t>
  </si>
  <si>
    <t>財政力指数(H14)</t>
  </si>
  <si>
    <t>経常収支比率(％)(H14)</t>
  </si>
  <si>
    <t>　　　職員数は、定員管理調査（平成15年4月1日現在）による。なお、都市間の比較をしやすいように消防、公営企業職員を除いて計上。平成16年度一般会計当初予算は、地方行財政調査資料=都市版=（平成16年3月29日）。</t>
  </si>
  <si>
    <t>　　　人口、面積、老年人口率、議員定数、製造品出荷額等、商品販売額、財政力指数は、大都市比較統計年表／平成14年。経常収支比率、地方交付税、積立金現在高、地方債現在高は、平成14年度市町村別決算状況調。</t>
  </si>
  <si>
    <t>　　　産業人口構成比は、大都市比較統計年表及び総務省統計局ホームページ。農業産出額は、農林水産省統計情報部ホームページ。</t>
  </si>
  <si>
    <t>資料　指定時人口は、指定直前の国勢調査人口又は推計人口。なお、北九州市の指定時人口は、昭和38年2月1日の国勢調査推計人口の値。また、さいたま市の人口は平成15年4月1日現在の住民基本台帳人口。</t>
  </si>
  <si>
    <t>注2　産業人口比率は、「N分類不能の産業」を第3次産業に含めて算出。</t>
  </si>
  <si>
    <t>注4　さいたま市の議員定数については、さいたま市ホームページによる。</t>
  </si>
  <si>
    <t>注1　さいたま市の国調人口は、浦和市・大宮市・与野市の合計値。面積は国土地理院ホームページによる。</t>
  </si>
  <si>
    <t>農業産出額(百万円)(H14)</t>
  </si>
  <si>
    <t>注3　農業産出額は、資料の元データが千万円単位であり、工業製品出荷額等や商品販売額との比較のため、便宜的に百万円の桁を「0」として単位を百万円に合わせた。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</si>
</sst>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万&quot;&quot;人&quot;"/>
    <numFmt numFmtId="177" formatCode="#,##0.0"/>
    <numFmt numFmtId="178" formatCode="#,##0.000"/>
    <numFmt numFmtId="179" formatCode="#,##0.0_ "/>
    <numFmt numFmtId="180" formatCode="#,##0.00_ "/>
    <numFmt numFmtId="181" formatCode="0.0_);[Red]\(0.0\)"/>
    <numFmt numFmtId="182" formatCode="\(General\)"/>
    <numFmt numFmtId="183" formatCode="0.0%"/>
    <numFmt numFmtId="184" formatCode="\(#,##0\)"/>
    <numFmt numFmtId="185" formatCode="0.0_ "/>
    <numFmt numFmtId="186" formatCode="#,##0.00_);[Red]\(#,##0.00\)"/>
    <numFmt numFmtId="187" formatCode="0.00_);[Red]\(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0" borderId="1" xfId="0" applyNumberFormat="1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178" fontId="2" fillId="0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75" zoomScaleNormal="75" workbookViewId="0" topLeftCell="A1">
      <pane xSplit="3" ySplit="3" topLeftCell="D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5" sqref="E45"/>
    </sheetView>
  </sheetViews>
  <sheetFormatPr defaultColWidth="9.00390625" defaultRowHeight="13.5"/>
  <cols>
    <col min="1" max="2" width="4.75390625" style="1" customWidth="1"/>
    <col min="3" max="3" width="22.25390625" style="1" customWidth="1"/>
    <col min="4" max="4" width="15.625" style="1" bestFit="1" customWidth="1"/>
    <col min="5" max="7" width="13.25390625" style="1" bestFit="1" customWidth="1"/>
    <col min="8" max="9" width="15.625" style="1" bestFit="1" customWidth="1"/>
    <col min="10" max="10" width="13.25390625" style="1" bestFit="1" customWidth="1"/>
    <col min="11" max="12" width="15.625" style="1" bestFit="1" customWidth="1"/>
    <col min="13" max="14" width="13.25390625" style="1" bestFit="1" customWidth="1"/>
    <col min="15" max="15" width="15.625" style="1" bestFit="1" customWidth="1"/>
    <col min="16" max="16" width="13.125" style="1" customWidth="1"/>
    <col min="17" max="17" width="12.125" style="1" customWidth="1"/>
    <col min="18" max="18" width="13.25390625" style="1" bestFit="1" customWidth="1"/>
    <col min="19" max="21" width="12.125" style="1" bestFit="1" customWidth="1"/>
    <col min="22" max="23" width="11.00390625" style="1" bestFit="1" customWidth="1"/>
    <col min="24" max="24" width="12.125" style="1" bestFit="1" customWidth="1"/>
    <col min="25" max="25" width="10.125" style="1" customWidth="1"/>
    <col min="26" max="26" width="11.00390625" style="1" bestFit="1" customWidth="1"/>
    <col min="27" max="27" width="10.125" style="1" customWidth="1"/>
    <col min="28" max="29" width="11.00390625" style="1" bestFit="1" customWidth="1"/>
    <col min="30" max="30" width="10.125" style="1" customWidth="1"/>
    <col min="31" max="16384" width="9.00390625" style="1" customWidth="1"/>
  </cols>
  <sheetData>
    <row r="1" spans="8:17" ht="19.5" customHeight="1">
      <c r="H1" s="2" t="s">
        <v>1</v>
      </c>
      <c r="O1" s="17"/>
      <c r="P1" s="2"/>
      <c r="Q1" s="13"/>
    </row>
    <row r="2" spans="8:17" ht="12" customHeight="1">
      <c r="H2" s="2"/>
      <c r="P2" s="16"/>
      <c r="Q2" s="14"/>
    </row>
    <row r="3" spans="1:31" ht="21.75" customHeight="1">
      <c r="A3" s="58"/>
      <c r="B3" s="58"/>
      <c r="C3" s="58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24" t="s">
        <v>15</v>
      </c>
      <c r="R3" s="49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21.75" customHeight="1">
      <c r="A4" s="58" t="s">
        <v>16</v>
      </c>
      <c r="B4" s="58"/>
      <c r="C4" s="58"/>
      <c r="D4" s="19">
        <v>26390</v>
      </c>
      <c r="E4" s="19">
        <v>32599</v>
      </c>
      <c r="F4" s="19">
        <v>33695</v>
      </c>
      <c r="G4" s="19">
        <v>26390</v>
      </c>
      <c r="H4" s="19">
        <v>20699</v>
      </c>
      <c r="I4" s="19">
        <v>20699</v>
      </c>
      <c r="J4" s="19">
        <v>20699</v>
      </c>
      <c r="K4" s="19">
        <v>20699</v>
      </c>
      <c r="L4" s="19">
        <v>20699</v>
      </c>
      <c r="M4" s="19">
        <v>29312</v>
      </c>
      <c r="N4" s="19">
        <v>23102</v>
      </c>
      <c r="O4" s="19">
        <v>26390</v>
      </c>
      <c r="P4" s="19">
        <v>37712</v>
      </c>
      <c r="Q4" s="25"/>
      <c r="R4" s="5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42"/>
    </row>
    <row r="5" spans="1:31" ht="21.75" customHeight="1">
      <c r="A5" s="58" t="s">
        <v>17</v>
      </c>
      <c r="B5" s="58"/>
      <c r="C5" s="58"/>
      <c r="D5" s="8">
        <v>1051928</v>
      </c>
      <c r="E5" s="8">
        <v>897501</v>
      </c>
      <c r="F5" s="8">
        <v>834545</v>
      </c>
      <c r="G5" s="8">
        <v>982597</v>
      </c>
      <c r="H5" s="8">
        <v>1143687</v>
      </c>
      <c r="I5" s="8">
        <v>1336780</v>
      </c>
      <c r="J5" s="8">
        <v>1204084</v>
      </c>
      <c r="K5" s="8">
        <v>2547316</v>
      </c>
      <c r="L5" s="8">
        <v>981318</v>
      </c>
      <c r="M5" s="8">
        <v>887487</v>
      </c>
      <c r="N5" s="8">
        <v>1024595</v>
      </c>
      <c r="O5" s="8">
        <v>884693</v>
      </c>
      <c r="P5" s="8">
        <v>1050995</v>
      </c>
      <c r="Q5" s="25"/>
      <c r="R5" s="50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42"/>
    </row>
    <row r="6" spans="1:31" ht="4.5" customHeight="1">
      <c r="A6" s="58"/>
      <c r="B6" s="58"/>
      <c r="C6" s="5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6"/>
      <c r="R6" s="5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42"/>
    </row>
    <row r="7" spans="1:31" ht="21.75" customHeight="1">
      <c r="A7" s="59" t="s">
        <v>18</v>
      </c>
      <c r="B7" s="58" t="s">
        <v>19</v>
      </c>
      <c r="C7" s="58"/>
      <c r="D7" s="8">
        <v>1822368</v>
      </c>
      <c r="E7" s="8">
        <v>1008130</v>
      </c>
      <c r="F7" s="8">
        <v>887164</v>
      </c>
      <c r="G7" s="8">
        <v>1249905</v>
      </c>
      <c r="H7" s="8">
        <v>3426651</v>
      </c>
      <c r="I7" s="8">
        <v>2171557</v>
      </c>
      <c r="J7" s="8">
        <v>1467785</v>
      </c>
      <c r="K7" s="8">
        <v>2598774</v>
      </c>
      <c r="L7" s="8">
        <v>1493398</v>
      </c>
      <c r="M7" s="8">
        <v>1126239</v>
      </c>
      <c r="N7" s="8">
        <v>1011471</v>
      </c>
      <c r="O7" s="8">
        <v>1341470</v>
      </c>
      <c r="P7" s="8">
        <v>1024053</v>
      </c>
      <c r="Q7" s="27">
        <v>779483</v>
      </c>
      <c r="R7" s="51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2"/>
    </row>
    <row r="8" spans="1:31" ht="21.75" customHeight="1">
      <c r="A8" s="59"/>
      <c r="B8" s="3"/>
      <c r="C8" s="3" t="s">
        <v>20</v>
      </c>
      <c r="D8" s="21">
        <f aca="true" t="shared" si="0" ref="D8:P8">+(D7/D9-1)*100</f>
        <v>3.7189567592948336</v>
      </c>
      <c r="E8" s="21">
        <f t="shared" si="0"/>
        <v>3.792145965652116</v>
      </c>
      <c r="F8" s="21">
        <f t="shared" si="0"/>
        <v>3.534458814440322</v>
      </c>
      <c r="G8" s="21">
        <f t="shared" si="0"/>
        <v>3.914550805606831</v>
      </c>
      <c r="H8" s="21">
        <f t="shared" si="0"/>
        <v>3.613851985524641</v>
      </c>
      <c r="I8" s="21">
        <f t="shared" si="0"/>
        <v>0.9001553770495496</v>
      </c>
      <c r="J8" s="21">
        <f t="shared" si="0"/>
        <v>0.2707296378931412</v>
      </c>
      <c r="K8" s="21">
        <f t="shared" si="0"/>
        <v>-0.1401387400424503</v>
      </c>
      <c r="L8" s="21">
        <f t="shared" si="0"/>
        <v>4.8887758886129395</v>
      </c>
      <c r="M8" s="21">
        <f t="shared" si="0"/>
        <v>1.564720693162891</v>
      </c>
      <c r="N8" s="21">
        <f t="shared" si="0"/>
        <v>-0.797078848722732</v>
      </c>
      <c r="O8" s="21">
        <f t="shared" si="0"/>
        <v>4.4112095703984</v>
      </c>
      <c r="P8" s="21">
        <f t="shared" si="0"/>
        <v>5.681533211076584</v>
      </c>
      <c r="Q8" s="28">
        <v>1.7</v>
      </c>
      <c r="R8" s="52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2"/>
    </row>
    <row r="9" spans="1:31" ht="21.75" customHeight="1">
      <c r="A9" s="59"/>
      <c r="B9" s="58" t="s">
        <v>21</v>
      </c>
      <c r="C9" s="58"/>
      <c r="D9" s="8">
        <v>1757025</v>
      </c>
      <c r="E9" s="8">
        <v>971297</v>
      </c>
      <c r="F9" s="8">
        <v>856878</v>
      </c>
      <c r="G9" s="8">
        <v>1202820</v>
      </c>
      <c r="H9" s="8">
        <v>3307136</v>
      </c>
      <c r="I9" s="8">
        <v>2152184</v>
      </c>
      <c r="J9" s="8">
        <v>1463822</v>
      </c>
      <c r="K9" s="8">
        <v>2602421</v>
      </c>
      <c r="L9" s="8">
        <v>1423792</v>
      </c>
      <c r="M9" s="8">
        <v>1108888</v>
      </c>
      <c r="N9" s="8">
        <v>1019598</v>
      </c>
      <c r="O9" s="8">
        <v>1284795</v>
      </c>
      <c r="P9" s="8">
        <v>968999</v>
      </c>
      <c r="Q9" s="27">
        <v>766445</v>
      </c>
      <c r="R9" s="51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2"/>
    </row>
    <row r="10" spans="1:31" ht="21.75" customHeight="1">
      <c r="A10" s="59"/>
      <c r="B10" s="3"/>
      <c r="C10" s="3" t="s">
        <v>22</v>
      </c>
      <c r="D10" s="21">
        <f aca="true" t="shared" si="1" ref="D10:P10">+(D9/D11-1)*100</f>
        <v>5.101445079444078</v>
      </c>
      <c r="E10" s="21">
        <f t="shared" si="1"/>
        <v>5.7599210799675005</v>
      </c>
      <c r="F10" s="21">
        <f t="shared" si="1"/>
        <v>3.306146807240906</v>
      </c>
      <c r="G10" s="21">
        <f t="shared" si="1"/>
        <v>2.4895130636169105</v>
      </c>
      <c r="H10" s="21">
        <f t="shared" si="1"/>
        <v>2.6955303662884234</v>
      </c>
      <c r="I10" s="21">
        <f t="shared" si="1"/>
        <v>-0.12107891570095619</v>
      </c>
      <c r="J10" s="21">
        <f t="shared" si="1"/>
        <v>0.18609228781270026</v>
      </c>
      <c r="K10" s="21">
        <f t="shared" si="1"/>
        <v>-0.8148483821753261</v>
      </c>
      <c r="L10" s="21">
        <f t="shared" si="1"/>
        <v>-3.6291889184451143</v>
      </c>
      <c r="M10" s="21">
        <f t="shared" si="1"/>
        <v>2.135294578177316</v>
      </c>
      <c r="N10" s="21">
        <f t="shared" si="1"/>
        <v>-0.6680273368048328</v>
      </c>
      <c r="O10" s="21">
        <f t="shared" si="1"/>
        <v>3.8585778239085933</v>
      </c>
      <c r="P10" s="21">
        <f t="shared" si="1"/>
        <v>7.5342883808471095</v>
      </c>
      <c r="Q10" s="28">
        <v>2.5</v>
      </c>
      <c r="R10" s="52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2"/>
    </row>
    <row r="11" spans="1:31" ht="21.75" customHeight="1">
      <c r="A11" s="59"/>
      <c r="B11" s="58" t="s">
        <v>23</v>
      </c>
      <c r="C11" s="58"/>
      <c r="D11" s="8">
        <v>1671742</v>
      </c>
      <c r="E11" s="8">
        <v>918398</v>
      </c>
      <c r="F11" s="8">
        <v>829455</v>
      </c>
      <c r="G11" s="8">
        <v>1173603</v>
      </c>
      <c r="H11" s="8">
        <v>3220331</v>
      </c>
      <c r="I11" s="8">
        <v>2154793</v>
      </c>
      <c r="J11" s="8">
        <v>1461103</v>
      </c>
      <c r="K11" s="8">
        <v>2623801</v>
      </c>
      <c r="L11" s="8">
        <v>1477410</v>
      </c>
      <c r="M11" s="8">
        <v>1085705</v>
      </c>
      <c r="N11" s="8">
        <v>1026455</v>
      </c>
      <c r="O11" s="8">
        <v>1237062</v>
      </c>
      <c r="P11" s="8">
        <v>901107</v>
      </c>
      <c r="Q11" s="27">
        <v>747755</v>
      </c>
      <c r="R11" s="51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2"/>
    </row>
    <row r="12" spans="1:31" ht="21.75" customHeight="1">
      <c r="A12" s="59"/>
      <c r="B12" s="3"/>
      <c r="C12" s="3" t="s">
        <v>24</v>
      </c>
      <c r="D12" s="21">
        <v>8.3</v>
      </c>
      <c r="E12" s="21">
        <v>7.1</v>
      </c>
      <c r="F12" s="21">
        <v>5.1</v>
      </c>
      <c r="G12" s="21">
        <v>7.8</v>
      </c>
      <c r="H12" s="21">
        <v>7.6</v>
      </c>
      <c r="I12" s="21">
        <v>1.8</v>
      </c>
      <c r="J12" s="21">
        <v>-1.2</v>
      </c>
      <c r="K12" s="21">
        <v>-0.5</v>
      </c>
      <c r="L12" s="21">
        <v>4.7</v>
      </c>
      <c r="M12" s="21">
        <v>4</v>
      </c>
      <c r="N12" s="21">
        <v>-2.8</v>
      </c>
      <c r="O12" s="21">
        <v>6.6</v>
      </c>
      <c r="P12" s="21">
        <v>9.6</v>
      </c>
      <c r="Q12" s="28">
        <v>2.3</v>
      </c>
      <c r="R12" s="52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2"/>
    </row>
    <row r="13" spans="1:31" ht="21.75" customHeight="1">
      <c r="A13" s="59"/>
      <c r="B13" s="58" t="s">
        <v>25</v>
      </c>
      <c r="C13" s="58"/>
      <c r="D13" s="22">
        <v>1121.12</v>
      </c>
      <c r="E13" s="22">
        <v>788.09</v>
      </c>
      <c r="F13" s="22">
        <v>272.08</v>
      </c>
      <c r="G13" s="22">
        <v>144.35</v>
      </c>
      <c r="H13" s="22">
        <v>437.12</v>
      </c>
      <c r="I13" s="22">
        <v>326.45</v>
      </c>
      <c r="J13" s="22">
        <v>610.22</v>
      </c>
      <c r="K13" s="22">
        <v>221.82</v>
      </c>
      <c r="L13" s="22">
        <v>550.28</v>
      </c>
      <c r="M13" s="22">
        <v>742.02</v>
      </c>
      <c r="N13" s="22">
        <v>485.25</v>
      </c>
      <c r="O13" s="22">
        <v>340.03</v>
      </c>
      <c r="P13" s="22">
        <v>168.33</v>
      </c>
      <c r="Q13" s="29">
        <v>649.95</v>
      </c>
      <c r="R13" s="53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2"/>
    </row>
    <row r="14" spans="1:31" ht="27" customHeight="1">
      <c r="A14" s="59"/>
      <c r="B14" s="57" t="s">
        <v>26</v>
      </c>
      <c r="C14" s="58"/>
      <c r="D14" s="21">
        <f aca="true" t="shared" si="2" ref="D14:P14">+D60/D7*100</f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30">
        <v>17.7</v>
      </c>
      <c r="R14" s="52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2"/>
    </row>
    <row r="15" spans="1:31" ht="4.5" customHeight="1">
      <c r="A15" s="58"/>
      <c r="B15" s="58"/>
      <c r="C15" s="5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1"/>
      <c r="R15" s="5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2"/>
    </row>
    <row r="16" spans="1:31" ht="21.75" customHeight="1">
      <c r="A16" s="59" t="s">
        <v>27</v>
      </c>
      <c r="B16" s="59" t="s">
        <v>28</v>
      </c>
      <c r="C16" s="3" t="s">
        <v>29</v>
      </c>
      <c r="D16" s="21">
        <v>0.4</v>
      </c>
      <c r="E16" s="21">
        <v>1.2</v>
      </c>
      <c r="F16" s="21">
        <v>1</v>
      </c>
      <c r="G16" s="21">
        <v>0.5</v>
      </c>
      <c r="H16" s="21">
        <v>0.5</v>
      </c>
      <c r="I16" s="21">
        <v>0.3</v>
      </c>
      <c r="J16" s="21">
        <v>0.8</v>
      </c>
      <c r="K16" s="21">
        <v>0.1</v>
      </c>
      <c r="L16" s="21">
        <v>0.8</v>
      </c>
      <c r="M16" s="21">
        <v>1.3</v>
      </c>
      <c r="N16" s="21">
        <v>0.9</v>
      </c>
      <c r="O16" s="21">
        <v>0.8</v>
      </c>
      <c r="P16" s="21">
        <v>0.9</v>
      </c>
      <c r="Q16" s="30">
        <v>4.7</v>
      </c>
      <c r="R16" s="52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2"/>
    </row>
    <row r="17" spans="1:31" ht="21.75" customHeight="1">
      <c r="A17" s="59"/>
      <c r="B17" s="59"/>
      <c r="C17" s="3" t="s">
        <v>30</v>
      </c>
      <c r="D17" s="21">
        <v>18.5</v>
      </c>
      <c r="E17" s="21">
        <v>17.7</v>
      </c>
      <c r="F17" s="21">
        <v>21.2</v>
      </c>
      <c r="G17" s="21">
        <v>27.4</v>
      </c>
      <c r="H17" s="21">
        <v>25.1</v>
      </c>
      <c r="I17" s="21">
        <v>27.8</v>
      </c>
      <c r="J17" s="21">
        <v>26</v>
      </c>
      <c r="K17" s="21">
        <v>29.1</v>
      </c>
      <c r="L17" s="21">
        <v>23.6</v>
      </c>
      <c r="M17" s="21">
        <v>24.2</v>
      </c>
      <c r="N17" s="21">
        <v>27.9</v>
      </c>
      <c r="O17" s="21">
        <v>16.6</v>
      </c>
      <c r="P17" s="21">
        <v>23.9</v>
      </c>
      <c r="Q17" s="30">
        <v>25.9</v>
      </c>
      <c r="R17" s="52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2"/>
    </row>
    <row r="18" spans="1:31" ht="21.75" customHeight="1">
      <c r="A18" s="59"/>
      <c r="B18" s="59"/>
      <c r="C18" s="3" t="s">
        <v>31</v>
      </c>
      <c r="D18" s="21">
        <v>81</v>
      </c>
      <c r="E18" s="21">
        <v>81.2</v>
      </c>
      <c r="F18" s="21">
        <v>77.9</v>
      </c>
      <c r="G18" s="21">
        <v>72.2</v>
      </c>
      <c r="H18" s="21">
        <v>74.3</v>
      </c>
      <c r="I18" s="21">
        <v>71.9</v>
      </c>
      <c r="J18" s="21">
        <v>73.1</v>
      </c>
      <c r="K18" s="21">
        <v>70.8</v>
      </c>
      <c r="L18" s="21">
        <v>75.6</v>
      </c>
      <c r="M18" s="21">
        <v>74.5</v>
      </c>
      <c r="N18" s="21">
        <v>71.2</v>
      </c>
      <c r="O18" s="21">
        <v>82.6</v>
      </c>
      <c r="P18" s="21">
        <v>75.2</v>
      </c>
      <c r="Q18" s="30">
        <v>69.4</v>
      </c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2"/>
    </row>
    <row r="19" spans="1:31" ht="21.75" customHeight="1">
      <c r="A19" s="59"/>
      <c r="B19" s="57" t="s">
        <v>54</v>
      </c>
      <c r="C19" s="58"/>
      <c r="D19" s="8">
        <v>3940</v>
      </c>
      <c r="E19" s="8">
        <v>10510</v>
      </c>
      <c r="F19" s="8">
        <v>11510</v>
      </c>
      <c r="G19" s="8">
        <v>2740</v>
      </c>
      <c r="H19" s="8">
        <v>11670</v>
      </c>
      <c r="I19" s="8">
        <v>3350</v>
      </c>
      <c r="J19" s="8">
        <v>13200</v>
      </c>
      <c r="K19" s="8">
        <v>970</v>
      </c>
      <c r="L19" s="8">
        <v>12400</v>
      </c>
      <c r="M19" s="8">
        <v>6140</v>
      </c>
      <c r="N19" s="8">
        <v>6170</v>
      </c>
      <c r="O19" s="8">
        <v>8300</v>
      </c>
      <c r="P19" s="8">
        <v>4910</v>
      </c>
      <c r="Q19" s="32">
        <v>66230</v>
      </c>
      <c r="R19" s="51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2"/>
    </row>
    <row r="20" spans="1:31" ht="27" customHeight="1">
      <c r="A20" s="59"/>
      <c r="B20" s="57" t="s">
        <v>40</v>
      </c>
      <c r="C20" s="58"/>
      <c r="D20" s="8">
        <v>587709</v>
      </c>
      <c r="E20" s="8">
        <v>771211</v>
      </c>
      <c r="F20" s="8">
        <v>826943</v>
      </c>
      <c r="G20" s="8">
        <v>3550479</v>
      </c>
      <c r="H20" s="8">
        <v>4025197</v>
      </c>
      <c r="I20" s="8">
        <v>3382176</v>
      </c>
      <c r="J20" s="8">
        <v>2023212</v>
      </c>
      <c r="K20" s="8">
        <v>4314746</v>
      </c>
      <c r="L20" s="8">
        <v>2478771</v>
      </c>
      <c r="M20" s="8">
        <v>1643216</v>
      </c>
      <c r="N20" s="8">
        <v>1560533</v>
      </c>
      <c r="O20" s="8">
        <v>635858</v>
      </c>
      <c r="P20" s="8">
        <v>732680</v>
      </c>
      <c r="Q20" s="32">
        <v>835567</v>
      </c>
      <c r="R20" s="51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2"/>
    </row>
    <row r="21" spans="1:31" ht="21.75" customHeight="1">
      <c r="A21" s="59"/>
      <c r="B21" s="57" t="s">
        <v>41</v>
      </c>
      <c r="C21" s="58"/>
      <c r="D21" s="8">
        <v>10242935</v>
      </c>
      <c r="E21" s="8">
        <v>8471472</v>
      </c>
      <c r="F21" s="8">
        <v>3663044</v>
      </c>
      <c r="G21" s="8">
        <v>2827678</v>
      </c>
      <c r="H21" s="8">
        <v>9677363</v>
      </c>
      <c r="I21" s="8">
        <v>29047089</v>
      </c>
      <c r="J21" s="8">
        <v>5569791</v>
      </c>
      <c r="K21" s="8">
        <v>48619094</v>
      </c>
      <c r="L21" s="8">
        <v>5718282</v>
      </c>
      <c r="M21" s="8">
        <v>8683406</v>
      </c>
      <c r="N21" s="8">
        <v>3092196</v>
      </c>
      <c r="O21" s="8">
        <v>14001638</v>
      </c>
      <c r="P21" s="8">
        <v>4378649</v>
      </c>
      <c r="Q21" s="32">
        <v>3621917</v>
      </c>
      <c r="R21" s="51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2"/>
    </row>
    <row r="22" spans="1:31" ht="4.5" customHeight="1">
      <c r="A22" s="58"/>
      <c r="B22" s="58"/>
      <c r="C22" s="5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1"/>
      <c r="R22" s="5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</row>
    <row r="23" spans="1:43" ht="21.75" customHeight="1">
      <c r="A23" s="35"/>
      <c r="B23" s="57" t="s">
        <v>32</v>
      </c>
      <c r="C23" s="58"/>
      <c r="D23" s="8">
        <v>10052</v>
      </c>
      <c r="E23" s="8">
        <v>6114</v>
      </c>
      <c r="F23" s="8">
        <v>5757</v>
      </c>
      <c r="G23" s="8">
        <v>10417</v>
      </c>
      <c r="H23" s="8">
        <v>18731</v>
      </c>
      <c r="I23" s="8">
        <v>17466</v>
      </c>
      <c r="J23" s="8">
        <v>10557</v>
      </c>
      <c r="K23" s="8">
        <v>27725</v>
      </c>
      <c r="L23" s="8">
        <v>12479</v>
      </c>
      <c r="M23" s="8">
        <v>7948</v>
      </c>
      <c r="N23" s="8">
        <v>6866</v>
      </c>
      <c r="O23" s="8">
        <v>7138</v>
      </c>
      <c r="P23" s="8">
        <v>6385</v>
      </c>
      <c r="Q23" s="32">
        <v>5278</v>
      </c>
      <c r="R23" s="51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2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31" ht="21.75" customHeight="1">
      <c r="A24" s="36"/>
      <c r="B24" s="57" t="s">
        <v>33</v>
      </c>
      <c r="C24" s="58"/>
      <c r="D24" s="20">
        <v>68</v>
      </c>
      <c r="E24" s="20">
        <v>60</v>
      </c>
      <c r="F24" s="20">
        <v>56</v>
      </c>
      <c r="G24" s="20">
        <v>63</v>
      </c>
      <c r="H24" s="20">
        <v>92</v>
      </c>
      <c r="I24" s="20">
        <v>75</v>
      </c>
      <c r="J24" s="20">
        <v>69</v>
      </c>
      <c r="K24" s="20">
        <v>89</v>
      </c>
      <c r="L24" s="20">
        <v>72</v>
      </c>
      <c r="M24" s="20">
        <v>60</v>
      </c>
      <c r="N24" s="20">
        <v>64</v>
      </c>
      <c r="O24" s="20">
        <v>63</v>
      </c>
      <c r="P24" s="20">
        <v>64</v>
      </c>
      <c r="Q24" s="32">
        <v>294</v>
      </c>
      <c r="R24" s="54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2"/>
    </row>
    <row r="25" spans="1:31" ht="4.5" customHeight="1">
      <c r="A25" s="58"/>
      <c r="B25" s="58"/>
      <c r="C25" s="5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2"/>
      <c r="R25" s="54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2"/>
    </row>
    <row r="26" spans="1:31" ht="27" customHeight="1">
      <c r="A26" s="59" t="s">
        <v>34</v>
      </c>
      <c r="B26" s="60" t="s">
        <v>0</v>
      </c>
      <c r="C26" s="34"/>
      <c r="D26" s="8">
        <v>812800000</v>
      </c>
      <c r="E26" s="8">
        <v>416470000</v>
      </c>
      <c r="F26" s="8">
        <v>345600000</v>
      </c>
      <c r="G26" s="8">
        <v>520957698</v>
      </c>
      <c r="H26" s="8">
        <v>1294677015</v>
      </c>
      <c r="I26" s="8">
        <v>1011238000</v>
      </c>
      <c r="J26" s="8">
        <v>655227000</v>
      </c>
      <c r="K26" s="8">
        <v>1757723428</v>
      </c>
      <c r="L26" s="8">
        <v>822586547</v>
      </c>
      <c r="M26" s="8">
        <v>532199537</v>
      </c>
      <c r="N26" s="8">
        <v>531681000</v>
      </c>
      <c r="O26" s="8">
        <v>731729000</v>
      </c>
      <c r="P26" s="8">
        <v>358300000</v>
      </c>
      <c r="Q26" s="32">
        <v>290465588</v>
      </c>
      <c r="R26" s="5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2"/>
    </row>
    <row r="27" spans="1:31" ht="21.75" customHeight="1">
      <c r="A27" s="59"/>
      <c r="B27" s="57" t="s">
        <v>46</v>
      </c>
      <c r="C27" s="58"/>
      <c r="D27" s="21">
        <v>87</v>
      </c>
      <c r="E27" s="21">
        <v>87.6</v>
      </c>
      <c r="F27" s="21">
        <v>91.9</v>
      </c>
      <c r="G27" s="21">
        <v>84.3</v>
      </c>
      <c r="H27" s="21">
        <v>89.4</v>
      </c>
      <c r="I27" s="21">
        <v>93</v>
      </c>
      <c r="J27" s="21">
        <v>96.3</v>
      </c>
      <c r="K27" s="21">
        <v>103.1</v>
      </c>
      <c r="L27" s="21">
        <v>103.3</v>
      </c>
      <c r="M27" s="21">
        <v>93.9</v>
      </c>
      <c r="N27" s="21">
        <v>85.9</v>
      </c>
      <c r="O27" s="21">
        <v>88.7</v>
      </c>
      <c r="P27" s="21">
        <v>84.8</v>
      </c>
      <c r="Q27" s="33"/>
      <c r="R27" s="52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2"/>
    </row>
    <row r="28" spans="1:31" ht="21.75" customHeight="1">
      <c r="A28" s="59"/>
      <c r="B28" s="57" t="s">
        <v>45</v>
      </c>
      <c r="C28" s="58"/>
      <c r="D28" s="18">
        <v>0.637</v>
      </c>
      <c r="E28" s="18">
        <v>0.801</v>
      </c>
      <c r="F28" s="18">
        <v>0.941</v>
      </c>
      <c r="G28" s="18">
        <v>0.946</v>
      </c>
      <c r="H28" s="18">
        <v>0.882</v>
      </c>
      <c r="I28" s="18">
        <v>0.918</v>
      </c>
      <c r="J28" s="18">
        <v>0.663</v>
      </c>
      <c r="K28" s="18">
        <v>0.869</v>
      </c>
      <c r="L28" s="18">
        <v>0.672</v>
      </c>
      <c r="M28" s="18">
        <v>0.749</v>
      </c>
      <c r="N28" s="18">
        <v>0.621</v>
      </c>
      <c r="O28" s="18">
        <v>0.734</v>
      </c>
      <c r="P28" s="18">
        <v>0.999</v>
      </c>
      <c r="Q28" s="38"/>
      <c r="R28" s="55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2"/>
    </row>
    <row r="29" spans="1:31" ht="21.75" customHeight="1">
      <c r="A29" s="59"/>
      <c r="B29" s="57" t="s">
        <v>44</v>
      </c>
      <c r="C29" s="58"/>
      <c r="D29" s="8">
        <v>124800482</v>
      </c>
      <c r="E29" s="8">
        <v>36705581</v>
      </c>
      <c r="F29" s="8">
        <v>7772251</v>
      </c>
      <c r="G29" s="8">
        <v>6569722</v>
      </c>
      <c r="H29" s="8">
        <v>59477696</v>
      </c>
      <c r="I29" s="8">
        <v>27390956</v>
      </c>
      <c r="J29" s="8">
        <v>102946412</v>
      </c>
      <c r="K29" s="8">
        <v>84384339</v>
      </c>
      <c r="L29" s="8">
        <v>125332675</v>
      </c>
      <c r="M29" s="8">
        <v>57849644</v>
      </c>
      <c r="N29" s="8">
        <v>81185032</v>
      </c>
      <c r="O29" s="8">
        <v>71704573</v>
      </c>
      <c r="P29" s="8">
        <v>5223552</v>
      </c>
      <c r="Q29" s="32">
        <v>51600234</v>
      </c>
      <c r="R29" s="51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/>
    </row>
    <row r="30" spans="1:31" ht="21.75" customHeight="1">
      <c r="A30" s="59"/>
      <c r="B30" s="57" t="s">
        <v>42</v>
      </c>
      <c r="C30" s="58"/>
      <c r="D30" s="8">
        <v>61074053</v>
      </c>
      <c r="E30" s="8">
        <v>106151974</v>
      </c>
      <c r="F30" s="8">
        <v>15469674</v>
      </c>
      <c r="G30" s="8">
        <v>31769458</v>
      </c>
      <c r="H30" s="8">
        <v>60092854</v>
      </c>
      <c r="I30" s="8">
        <v>29620018</v>
      </c>
      <c r="J30" s="8">
        <v>42583860</v>
      </c>
      <c r="K30" s="8">
        <v>52376243</v>
      </c>
      <c r="L30" s="8">
        <v>70583193</v>
      </c>
      <c r="M30" s="8">
        <v>10716354</v>
      </c>
      <c r="N30" s="8">
        <v>71505524</v>
      </c>
      <c r="O30" s="8">
        <v>59732388</v>
      </c>
      <c r="P30" s="8">
        <v>23359754</v>
      </c>
      <c r="Q30" s="32">
        <v>47059031</v>
      </c>
      <c r="R30" s="51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</row>
    <row r="31" spans="1:31" ht="21.75" customHeight="1">
      <c r="A31" s="59"/>
      <c r="B31" s="57" t="s">
        <v>43</v>
      </c>
      <c r="C31" s="58"/>
      <c r="D31" s="8">
        <v>1072304123</v>
      </c>
      <c r="E31" s="8">
        <v>688790107</v>
      </c>
      <c r="F31" s="8">
        <v>597884616</v>
      </c>
      <c r="G31" s="8">
        <v>782789233</v>
      </c>
      <c r="H31" s="8">
        <v>2334468335</v>
      </c>
      <c r="I31" s="8">
        <v>1682126676</v>
      </c>
      <c r="J31" s="8">
        <v>994831046</v>
      </c>
      <c r="K31" s="8">
        <v>2716248102</v>
      </c>
      <c r="L31" s="8">
        <v>1935788113</v>
      </c>
      <c r="M31" s="8">
        <v>872373546</v>
      </c>
      <c r="N31" s="8">
        <v>796705171</v>
      </c>
      <c r="O31" s="8">
        <v>1317305663</v>
      </c>
      <c r="P31" s="8">
        <v>250609171</v>
      </c>
      <c r="Q31" s="32">
        <v>303388703</v>
      </c>
      <c r="R31" s="51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2"/>
    </row>
    <row r="32" spans="1:31" ht="4.5" customHeight="1">
      <c r="A32" s="58"/>
      <c r="B32" s="58"/>
      <c r="C32" s="5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6"/>
      <c r="R32" s="5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2"/>
    </row>
    <row r="33" spans="1:31" ht="21.75" customHeight="1">
      <c r="A33" s="37" t="s">
        <v>35</v>
      </c>
      <c r="B33" s="57" t="s">
        <v>36</v>
      </c>
      <c r="C33" s="58"/>
      <c r="D33" s="20">
        <v>10</v>
      </c>
      <c r="E33" s="20">
        <v>5</v>
      </c>
      <c r="F33" s="20">
        <v>6</v>
      </c>
      <c r="G33" s="20">
        <v>7</v>
      </c>
      <c r="H33" s="20">
        <v>18</v>
      </c>
      <c r="I33" s="20">
        <v>16</v>
      </c>
      <c r="J33" s="20">
        <v>11</v>
      </c>
      <c r="K33" s="20">
        <v>24</v>
      </c>
      <c r="L33" s="20">
        <v>9</v>
      </c>
      <c r="M33" s="20">
        <v>8</v>
      </c>
      <c r="N33" s="20">
        <v>7</v>
      </c>
      <c r="O33" s="20">
        <v>7</v>
      </c>
      <c r="P33" s="20">
        <v>9</v>
      </c>
      <c r="Q33" s="25"/>
      <c r="R33" s="5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/>
    </row>
    <row r="34" spans="1:31" ht="21.75" customHeight="1">
      <c r="A34" s="61"/>
      <c r="B34" s="3"/>
      <c r="C34" s="3" t="s">
        <v>37</v>
      </c>
      <c r="D34" s="20">
        <v>7</v>
      </c>
      <c r="E34" s="20">
        <v>5</v>
      </c>
      <c r="F34" s="20">
        <v>6</v>
      </c>
      <c r="G34" s="20">
        <v>5</v>
      </c>
      <c r="H34" s="20">
        <v>10</v>
      </c>
      <c r="I34" s="20">
        <v>12</v>
      </c>
      <c r="J34" s="20">
        <v>9</v>
      </c>
      <c r="K34" s="20">
        <v>22</v>
      </c>
      <c r="L34" s="20">
        <v>8</v>
      </c>
      <c r="M34" s="20">
        <v>7</v>
      </c>
      <c r="N34" s="20">
        <v>5</v>
      </c>
      <c r="O34" s="20">
        <v>5</v>
      </c>
      <c r="P34" s="20">
        <v>9</v>
      </c>
      <c r="Q34" s="25"/>
      <c r="R34" s="5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42"/>
    </row>
    <row r="35" spans="1:31" ht="21.75" customHeight="1">
      <c r="A35" s="61"/>
      <c r="B35" s="57" t="s">
        <v>38</v>
      </c>
      <c r="C35" s="58"/>
      <c r="D35" s="8">
        <f aca="true" t="shared" si="3" ref="D35:O35">+D7/D33</f>
        <v>182236.8</v>
      </c>
      <c r="E35" s="8">
        <f t="shared" si="3"/>
        <v>201626</v>
      </c>
      <c r="F35" s="8">
        <f t="shared" si="3"/>
        <v>147860.66666666666</v>
      </c>
      <c r="G35" s="8">
        <f t="shared" si="3"/>
        <v>178557.85714285713</v>
      </c>
      <c r="H35" s="8">
        <f t="shared" si="3"/>
        <v>190369.5</v>
      </c>
      <c r="I35" s="8">
        <f t="shared" si="3"/>
        <v>135722.3125</v>
      </c>
      <c r="J35" s="8">
        <f t="shared" si="3"/>
        <v>133435</v>
      </c>
      <c r="K35" s="8">
        <f t="shared" si="3"/>
        <v>108282.25</v>
      </c>
      <c r="L35" s="8">
        <f t="shared" si="3"/>
        <v>165933.11111111112</v>
      </c>
      <c r="M35" s="8">
        <f t="shared" si="3"/>
        <v>140779.875</v>
      </c>
      <c r="N35" s="8">
        <f t="shared" si="3"/>
        <v>144495.85714285713</v>
      </c>
      <c r="O35" s="8">
        <f t="shared" si="3"/>
        <v>191638.57142857142</v>
      </c>
      <c r="P35" s="8">
        <v>116777</v>
      </c>
      <c r="Q35" s="39"/>
      <c r="R35" s="56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2"/>
    </row>
    <row r="36" spans="1:31" ht="21.75" customHeight="1">
      <c r="A36" s="61"/>
      <c r="B36" s="3"/>
      <c r="C36" s="3" t="s">
        <v>37</v>
      </c>
      <c r="D36" s="8">
        <f aca="true" t="shared" si="4" ref="D36:O36">+D5/D34</f>
        <v>150275.42857142858</v>
      </c>
      <c r="E36" s="8">
        <f t="shared" si="4"/>
        <v>179500.2</v>
      </c>
      <c r="F36" s="8">
        <f t="shared" si="4"/>
        <v>139090.83333333334</v>
      </c>
      <c r="G36" s="8">
        <f t="shared" si="4"/>
        <v>196519.4</v>
      </c>
      <c r="H36" s="8">
        <f t="shared" si="4"/>
        <v>114368.7</v>
      </c>
      <c r="I36" s="8">
        <f t="shared" si="4"/>
        <v>111398.33333333333</v>
      </c>
      <c r="J36" s="8">
        <f t="shared" si="4"/>
        <v>133787.11111111112</v>
      </c>
      <c r="K36" s="8">
        <f t="shared" si="4"/>
        <v>115787.09090909091</v>
      </c>
      <c r="L36" s="8">
        <f t="shared" si="4"/>
        <v>122664.75</v>
      </c>
      <c r="M36" s="8">
        <f t="shared" si="4"/>
        <v>126783.85714285714</v>
      </c>
      <c r="N36" s="8">
        <f t="shared" si="4"/>
        <v>204919</v>
      </c>
      <c r="O36" s="8">
        <f t="shared" si="4"/>
        <v>176938.6</v>
      </c>
      <c r="P36" s="8">
        <v>116777</v>
      </c>
      <c r="Q36" s="39"/>
      <c r="R36" s="56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2"/>
    </row>
    <row r="37" spans="1:31" ht="21.75" customHeight="1">
      <c r="A37" s="62"/>
      <c r="B37" s="57" t="s">
        <v>39</v>
      </c>
      <c r="C37" s="58"/>
      <c r="D37" s="22">
        <f aca="true" t="shared" si="5" ref="D37:P37">+D13/D33</f>
        <v>112.112</v>
      </c>
      <c r="E37" s="22">
        <f t="shared" si="5"/>
        <v>157.618</v>
      </c>
      <c r="F37" s="22">
        <f t="shared" si="5"/>
        <v>45.346666666666664</v>
      </c>
      <c r="G37" s="22">
        <f t="shared" si="5"/>
        <v>20.62142857142857</v>
      </c>
      <c r="H37" s="22">
        <f t="shared" si="5"/>
        <v>24.284444444444446</v>
      </c>
      <c r="I37" s="22">
        <f t="shared" si="5"/>
        <v>20.403125</v>
      </c>
      <c r="J37" s="22">
        <f t="shared" si="5"/>
        <v>55.474545454545456</v>
      </c>
      <c r="K37" s="22">
        <f t="shared" si="5"/>
        <v>9.2425</v>
      </c>
      <c r="L37" s="22">
        <f t="shared" si="5"/>
        <v>61.142222222222216</v>
      </c>
      <c r="M37" s="22">
        <f t="shared" si="5"/>
        <v>92.7525</v>
      </c>
      <c r="N37" s="22">
        <f t="shared" si="5"/>
        <v>69.32142857142857</v>
      </c>
      <c r="O37" s="22">
        <f t="shared" si="5"/>
        <v>48.575714285714284</v>
      </c>
      <c r="P37" s="22">
        <f t="shared" si="5"/>
        <v>18.703333333333333</v>
      </c>
      <c r="Q37" s="39"/>
      <c r="R37" s="56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2"/>
    </row>
    <row r="38" spans="1:31" ht="19.5" customHeight="1" hidden="1">
      <c r="A38" s="6"/>
      <c r="B38" s="3"/>
      <c r="C38" s="3" t="s">
        <v>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0"/>
      <c r="AE38" s="15"/>
    </row>
    <row r="39" spans="1:31" ht="13.5" customHeight="1">
      <c r="A39" s="1" t="s">
        <v>50</v>
      </c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5"/>
    </row>
    <row r="40" spans="1:31" ht="13.5">
      <c r="A40" s="1" t="s">
        <v>48</v>
      </c>
      <c r="AE40" s="15"/>
    </row>
    <row r="41" spans="1:31" ht="13.5">
      <c r="A41" s="1" t="s">
        <v>49</v>
      </c>
      <c r="AE41" s="15"/>
    </row>
    <row r="42" spans="1:31" ht="13.5">
      <c r="A42" s="1" t="s">
        <v>47</v>
      </c>
      <c r="AE42" s="15"/>
    </row>
    <row r="43" ht="13.5">
      <c r="AE43" s="15"/>
    </row>
    <row r="44" ht="13.5">
      <c r="AE44" s="15"/>
    </row>
    <row r="45" spans="1:31" ht="13.5">
      <c r="A45" s="1" t="s">
        <v>53</v>
      </c>
      <c r="AE45" s="15"/>
    </row>
    <row r="46" spans="1:31" ht="13.5">
      <c r="A46" s="1" t="s">
        <v>51</v>
      </c>
      <c r="AE46" s="15"/>
    </row>
    <row r="47" spans="1:31" ht="13.5">
      <c r="A47" s="1" t="s">
        <v>55</v>
      </c>
      <c r="AE47" s="15"/>
    </row>
    <row r="48" spans="1:31" ht="13.5">
      <c r="A48" s="1" t="s">
        <v>52</v>
      </c>
      <c r="AE48" s="15"/>
    </row>
    <row r="49" ht="13.5">
      <c r="AE49" s="15"/>
    </row>
    <row r="50" ht="13.5">
      <c r="AE50" s="15"/>
    </row>
    <row r="51" ht="13.5">
      <c r="AE51" s="15"/>
    </row>
    <row r="52" ht="13.5">
      <c r="AE52" s="15"/>
    </row>
    <row r="53" ht="13.5">
      <c r="AE53" s="15"/>
    </row>
    <row r="54" ht="13.5">
      <c r="AE54" s="15"/>
    </row>
    <row r="55" ht="13.5">
      <c r="AE55" s="15"/>
    </row>
    <row r="56" ht="13.5">
      <c r="AE56" s="15"/>
    </row>
    <row r="57" ht="13.5">
      <c r="AE57" s="15"/>
    </row>
    <row r="58" ht="13.5">
      <c r="AE58" s="15"/>
    </row>
    <row r="59" spans="4:31" ht="13.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5"/>
    </row>
    <row r="60" spans="4:31" ht="13.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5"/>
    </row>
    <row r="61" spans="4:31" ht="13.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</row>
    <row r="62" spans="4:31" ht="13.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5"/>
    </row>
    <row r="63" spans="4:31" ht="13.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5"/>
    </row>
    <row r="64" spans="4:31" ht="13.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5"/>
    </row>
    <row r="65" spans="4:31" ht="13.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5"/>
    </row>
    <row r="66" ht="13.5">
      <c r="AE66" s="15"/>
    </row>
    <row r="67" spans="2:31" ht="13.5">
      <c r="B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AE67" s="15"/>
    </row>
    <row r="68" spans="4:31" ht="13.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5"/>
    </row>
  </sheetData>
  <mergeCells count="33">
    <mergeCell ref="A3:C3"/>
    <mergeCell ref="B19:C19"/>
    <mergeCell ref="B20:C20"/>
    <mergeCell ref="B16:B18"/>
    <mergeCell ref="A16:A21"/>
    <mergeCell ref="B21:C21"/>
    <mergeCell ref="B35:C35"/>
    <mergeCell ref="B37:C37"/>
    <mergeCell ref="A6:C6"/>
    <mergeCell ref="A15:C15"/>
    <mergeCell ref="A22:C22"/>
    <mergeCell ref="A25:C25"/>
    <mergeCell ref="A32:C32"/>
    <mergeCell ref="A23:A24"/>
    <mergeCell ref="A33:A37"/>
    <mergeCell ref="B30:C30"/>
    <mergeCell ref="B31:C31"/>
    <mergeCell ref="A26:A31"/>
    <mergeCell ref="B33:C33"/>
    <mergeCell ref="B26:C26"/>
    <mergeCell ref="B27:C27"/>
    <mergeCell ref="B28:C28"/>
    <mergeCell ref="B29:C29"/>
    <mergeCell ref="B23:C23"/>
    <mergeCell ref="B24:C24"/>
    <mergeCell ref="B14:C14"/>
    <mergeCell ref="A4:C4"/>
    <mergeCell ref="A5:C5"/>
    <mergeCell ref="A7:A14"/>
    <mergeCell ref="B7:C7"/>
    <mergeCell ref="B9:C9"/>
    <mergeCell ref="B11:C11"/>
    <mergeCell ref="B13:C13"/>
  </mergeCells>
  <printOptions horizontalCentered="1" verticalCentered="1"/>
  <pageMargins left="0.3937007874015748" right="0.3937007874015748" top="0.35433070866141736" bottom="0.31496062992125984" header="0.1968503937007874" footer="0.1968503937007874"/>
  <pageSetup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2004-09-07T02:35:48Z</cp:lastPrinted>
  <dcterms:created xsi:type="dcterms:W3CDTF">2002-12-11T08:08:22Z</dcterms:created>
  <dcterms:modified xsi:type="dcterms:W3CDTF">2004-09-17T06:19:22Z</dcterms:modified>
  <cp:category/>
  <cp:version/>
  <cp:contentType/>
  <cp:contentStatus/>
</cp:coreProperties>
</file>