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R7_事業所WC\04_様式\"/>
    </mc:Choice>
  </mc:AlternateContent>
  <bookViews>
    <workbookView xWindow="0" yWindow="0" windowWidth="20490" windowHeight="7365" activeTab="1"/>
  </bookViews>
  <sheets>
    <sheet name="記入の仕方" sheetId="27" r:id="rId1"/>
    <sheet name="平均一覧" sheetId="2" r:id="rId2"/>
    <sheet name="1" sheetId="1" r:id="rId3"/>
    <sheet name="2" sheetId="36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'1'!$A$1:$L$41</definedName>
    <definedName name="_xlnm.Print_Area" localSheetId="11">'10'!$A$1:$L$41</definedName>
    <definedName name="_xlnm.Print_Area" localSheetId="3">'2'!$A$1:$L$41</definedName>
    <definedName name="_xlnm.Print_Area" localSheetId="4">'3'!$A$1:$L$41</definedName>
    <definedName name="_xlnm.Print_Area" localSheetId="5">'4'!$A$1:$L$41</definedName>
    <definedName name="_xlnm.Print_Area" localSheetId="6">'5'!$A$1:$L$41</definedName>
    <definedName name="_xlnm.Print_Area" localSheetId="7">'6'!$A$1:$L$41</definedName>
    <definedName name="_xlnm.Print_Area" localSheetId="8">'7'!$A$1:$L$41</definedName>
    <definedName name="_xlnm.Print_Area" localSheetId="9">'8'!$A$1:$L$41</definedName>
    <definedName name="_xlnm.Print_Area" localSheetId="10">'9'!$A$1:$L$41</definedName>
    <definedName name="_xlnm.Print_Area" localSheetId="0">記入の仕方!$A$1:$Q$55</definedName>
    <definedName name="_xlnm.Print_Area" localSheetId="1">平均一覧!$A$1:$L$22</definedName>
  </definedNames>
  <calcPr calcId="162913"/>
</workbook>
</file>

<file path=xl/calcChain.xml><?xml version="1.0" encoding="utf-8"?>
<calcChain xmlns="http://schemas.openxmlformats.org/spreadsheetml/2006/main">
  <c r="J37" i="39" l="1"/>
  <c r="H37" i="39"/>
  <c r="L14" i="39"/>
  <c r="L15" i="39"/>
  <c r="L16" i="39"/>
  <c r="L17" i="39"/>
  <c r="L18" i="39"/>
  <c r="L19" i="39"/>
  <c r="L20" i="39"/>
  <c r="L22" i="39"/>
  <c r="L23" i="39"/>
  <c r="L24" i="39"/>
  <c r="L25" i="39"/>
  <c r="L26" i="39"/>
  <c r="L27" i="39"/>
  <c r="L28" i="39"/>
  <c r="L30" i="39"/>
  <c r="L31" i="39"/>
  <c r="L32" i="39"/>
  <c r="L33" i="39"/>
  <c r="L34" i="39"/>
  <c r="L35" i="39"/>
  <c r="L36" i="39"/>
  <c r="E29" i="36"/>
  <c r="C21" i="36"/>
  <c r="F21" i="43"/>
  <c r="C21" i="44"/>
  <c r="L17" i="2"/>
  <c r="K17" i="2"/>
  <c r="J17" i="2"/>
  <c r="I17" i="2"/>
  <c r="H17" i="2"/>
  <c r="G17" i="2"/>
  <c r="F17" i="2"/>
  <c r="E17" i="2"/>
  <c r="C17" i="2"/>
  <c r="D17" i="2"/>
  <c r="K1" i="37"/>
  <c r="K1" i="38"/>
  <c r="K1" i="39"/>
  <c r="K1" i="40"/>
  <c r="K1" i="41"/>
  <c r="K1" i="42"/>
  <c r="K1" i="43"/>
  <c r="K1" i="44"/>
  <c r="K1" i="36"/>
  <c r="H1" i="37"/>
  <c r="H1" i="38"/>
  <c r="H1" i="39"/>
  <c r="H1" i="40"/>
  <c r="H1" i="41"/>
  <c r="H1" i="42"/>
  <c r="H1" i="43"/>
  <c r="H1" i="44"/>
  <c r="H1" i="36"/>
  <c r="B1" i="37"/>
  <c r="B1" i="38"/>
  <c r="B1" i="39"/>
  <c r="B1" i="40"/>
  <c r="B1" i="41"/>
  <c r="B1" i="42"/>
  <c r="B1" i="43"/>
  <c r="B1" i="44"/>
  <c r="B1" i="36"/>
  <c r="C21" i="1"/>
  <c r="J21" i="1"/>
  <c r="D21" i="1"/>
  <c r="L11" i="2" l="1"/>
  <c r="K11" i="2"/>
  <c r="J11" i="2"/>
  <c r="I11" i="2"/>
  <c r="H11" i="2"/>
  <c r="G11" i="2"/>
  <c r="F11" i="2"/>
  <c r="E11" i="2"/>
  <c r="D11" i="2"/>
  <c r="C11" i="2"/>
  <c r="C10" i="2"/>
  <c r="C9" i="2"/>
  <c r="A3" i="2"/>
  <c r="G3" i="2"/>
  <c r="I3" i="2" s="1"/>
  <c r="E3" i="2"/>
  <c r="D38" i="36" l="1"/>
  <c r="D38" i="37"/>
  <c r="D38" i="38"/>
  <c r="D38" i="39"/>
  <c r="D38" i="40"/>
  <c r="D38" i="41"/>
  <c r="D38" i="42"/>
  <c r="D38" i="43"/>
  <c r="D38" i="44"/>
  <c r="D38" i="1"/>
  <c r="E38" i="36"/>
  <c r="F38" i="36"/>
  <c r="G38" i="36"/>
  <c r="H38" i="36"/>
  <c r="I38" i="36"/>
  <c r="J38" i="36"/>
  <c r="J39" i="36" s="1"/>
  <c r="K38" i="36"/>
  <c r="E38" i="37"/>
  <c r="F38" i="37"/>
  <c r="G38" i="37"/>
  <c r="H38" i="37"/>
  <c r="I38" i="37"/>
  <c r="J38" i="37"/>
  <c r="J39" i="37" s="1"/>
  <c r="K38" i="37"/>
  <c r="E38" i="38"/>
  <c r="F38" i="38"/>
  <c r="G38" i="38"/>
  <c r="H38" i="38"/>
  <c r="I38" i="38"/>
  <c r="J38" i="38"/>
  <c r="J39" i="38" s="1"/>
  <c r="K38" i="38"/>
  <c r="E38" i="39"/>
  <c r="F38" i="39"/>
  <c r="G38" i="39"/>
  <c r="H38" i="39"/>
  <c r="I38" i="39"/>
  <c r="J38" i="39"/>
  <c r="J39" i="39" s="1"/>
  <c r="K38" i="39"/>
  <c r="E38" i="40"/>
  <c r="F38" i="40"/>
  <c r="G38" i="40"/>
  <c r="H38" i="40"/>
  <c r="I38" i="40"/>
  <c r="J38" i="40"/>
  <c r="J39" i="40" s="1"/>
  <c r="K38" i="40"/>
  <c r="E38" i="41"/>
  <c r="F38" i="41"/>
  <c r="G38" i="41"/>
  <c r="H38" i="41"/>
  <c r="I38" i="41"/>
  <c r="J38" i="41"/>
  <c r="J39" i="41" s="1"/>
  <c r="K38" i="41"/>
  <c r="E38" i="42"/>
  <c r="F38" i="42"/>
  <c r="G38" i="42"/>
  <c r="H38" i="42"/>
  <c r="I38" i="42"/>
  <c r="J38" i="42"/>
  <c r="J39" i="42" s="1"/>
  <c r="K38" i="42"/>
  <c r="E38" i="43"/>
  <c r="F38" i="43"/>
  <c r="G38" i="43"/>
  <c r="H38" i="43"/>
  <c r="I38" i="43"/>
  <c r="J38" i="43"/>
  <c r="J39" i="43" s="1"/>
  <c r="K38" i="43"/>
  <c r="E38" i="44"/>
  <c r="F38" i="44"/>
  <c r="G38" i="44"/>
  <c r="H38" i="44"/>
  <c r="I38" i="44"/>
  <c r="J38" i="44"/>
  <c r="J39" i="44" s="1"/>
  <c r="K38" i="44"/>
  <c r="E38" i="1"/>
  <c r="F38" i="1"/>
  <c r="G38" i="1"/>
  <c r="H38" i="1"/>
  <c r="I38" i="1"/>
  <c r="J38" i="1"/>
  <c r="J39" i="1" s="1"/>
  <c r="K38" i="1"/>
  <c r="C38" i="36"/>
  <c r="C38" i="37"/>
  <c r="C38" i="38"/>
  <c r="C38" i="39"/>
  <c r="C38" i="40"/>
  <c r="C38" i="41"/>
  <c r="C38" i="42"/>
  <c r="C38" i="43"/>
  <c r="C38" i="44"/>
  <c r="C38" i="1"/>
  <c r="C39" i="1" s="1"/>
  <c r="A14" i="2"/>
  <c r="K37" i="36"/>
  <c r="J37" i="36"/>
  <c r="I37" i="36"/>
  <c r="H37" i="36"/>
  <c r="G37" i="36"/>
  <c r="F37" i="36"/>
  <c r="E37" i="36"/>
  <c r="D37" i="36"/>
  <c r="C37" i="36"/>
  <c r="L36" i="36"/>
  <c r="L35" i="36"/>
  <c r="L34" i="36"/>
  <c r="L33" i="36"/>
  <c r="L32" i="36"/>
  <c r="L31" i="36"/>
  <c r="L30" i="36"/>
  <c r="K37" i="37"/>
  <c r="J37" i="37"/>
  <c r="I37" i="37"/>
  <c r="H37" i="37"/>
  <c r="G37" i="37"/>
  <c r="F37" i="37"/>
  <c r="E37" i="37"/>
  <c r="D37" i="37"/>
  <c r="C37" i="37"/>
  <c r="L36" i="37"/>
  <c r="L35" i="37"/>
  <c r="L34" i="37"/>
  <c r="L33" i="37"/>
  <c r="L32" i="37"/>
  <c r="L31" i="37"/>
  <c r="L30" i="37"/>
  <c r="K37" i="38"/>
  <c r="J37" i="38"/>
  <c r="I37" i="38"/>
  <c r="H37" i="38"/>
  <c r="G37" i="38"/>
  <c r="F37" i="38"/>
  <c r="E37" i="38"/>
  <c r="D37" i="38"/>
  <c r="C37" i="38"/>
  <c r="L36" i="38"/>
  <c r="L35" i="38"/>
  <c r="L34" i="38"/>
  <c r="L33" i="38"/>
  <c r="L32" i="38"/>
  <c r="L31" i="38"/>
  <c r="L30" i="38"/>
  <c r="K37" i="39"/>
  <c r="I37" i="39"/>
  <c r="G37" i="39"/>
  <c r="F37" i="39"/>
  <c r="E37" i="39"/>
  <c r="D37" i="39"/>
  <c r="C37" i="39"/>
  <c r="K37" i="40"/>
  <c r="J37" i="40"/>
  <c r="I37" i="40"/>
  <c r="H37" i="40"/>
  <c r="G37" i="40"/>
  <c r="F37" i="40"/>
  <c r="E37" i="40"/>
  <c r="D37" i="40"/>
  <c r="C37" i="40"/>
  <c r="L36" i="40"/>
  <c r="L35" i="40"/>
  <c r="L34" i="40"/>
  <c r="L33" i="40"/>
  <c r="L32" i="40"/>
  <c r="L31" i="40"/>
  <c r="L30" i="40"/>
  <c r="K37" i="41"/>
  <c r="J37" i="41"/>
  <c r="I37" i="41"/>
  <c r="H37" i="41"/>
  <c r="G37" i="41"/>
  <c r="F37" i="41"/>
  <c r="E37" i="41"/>
  <c r="D37" i="41"/>
  <c r="C37" i="41"/>
  <c r="L37" i="41" s="1"/>
  <c r="I14" i="2" s="1"/>
  <c r="L36" i="41"/>
  <c r="L35" i="41"/>
  <c r="L34" i="41"/>
  <c r="L33" i="41"/>
  <c r="L32" i="41"/>
  <c r="L31" i="41"/>
  <c r="L30" i="41"/>
  <c r="K37" i="42"/>
  <c r="J37" i="42"/>
  <c r="I37" i="42"/>
  <c r="H37" i="42"/>
  <c r="G37" i="42"/>
  <c r="F37" i="42"/>
  <c r="E37" i="42"/>
  <c r="D37" i="42"/>
  <c r="C37" i="42"/>
  <c r="L37" i="42" s="1"/>
  <c r="J14" i="2" s="1"/>
  <c r="L36" i="42"/>
  <c r="L35" i="42"/>
  <c r="L34" i="42"/>
  <c r="L33" i="42"/>
  <c r="L32" i="42"/>
  <c r="L31" i="42"/>
  <c r="L30" i="42"/>
  <c r="K37" i="43"/>
  <c r="J37" i="43"/>
  <c r="I37" i="43"/>
  <c r="H37" i="43"/>
  <c r="G37" i="43"/>
  <c r="F37" i="43"/>
  <c r="E37" i="43"/>
  <c r="D37" i="43"/>
  <c r="C37" i="43"/>
  <c r="L36" i="43"/>
  <c r="L35" i="43"/>
  <c r="L34" i="43"/>
  <c r="L33" i="43"/>
  <c r="L32" i="43"/>
  <c r="L31" i="43"/>
  <c r="L30" i="43"/>
  <c r="K37" i="44"/>
  <c r="J37" i="44"/>
  <c r="I37" i="44"/>
  <c r="H37" i="44"/>
  <c r="G37" i="44"/>
  <c r="F37" i="44"/>
  <c r="E37" i="44"/>
  <c r="D37" i="44"/>
  <c r="C37" i="44"/>
  <c r="L36" i="44"/>
  <c r="L35" i="44"/>
  <c r="L34" i="44"/>
  <c r="L33" i="44"/>
  <c r="L32" i="44"/>
  <c r="L31" i="44"/>
  <c r="L30" i="44"/>
  <c r="K37" i="1"/>
  <c r="J37" i="1"/>
  <c r="I37" i="1"/>
  <c r="H37" i="1"/>
  <c r="G37" i="1"/>
  <c r="F37" i="1"/>
  <c r="E37" i="1"/>
  <c r="D37" i="1"/>
  <c r="C37" i="1"/>
  <c r="L36" i="1"/>
  <c r="A36" i="1"/>
  <c r="A36" i="36" s="1"/>
  <c r="L35" i="1"/>
  <c r="A35" i="1"/>
  <c r="A35" i="39" s="1"/>
  <c r="L34" i="1"/>
  <c r="A34" i="1"/>
  <c r="A34" i="38" s="1"/>
  <c r="L33" i="1"/>
  <c r="A33" i="1"/>
  <c r="A33" i="37" s="1"/>
  <c r="L32" i="1"/>
  <c r="A32" i="1"/>
  <c r="A32" i="36" s="1"/>
  <c r="L31" i="1"/>
  <c r="A31" i="1"/>
  <c r="A31" i="39" s="1"/>
  <c r="L30" i="1"/>
  <c r="A30" i="1"/>
  <c r="A30" i="38" s="1"/>
  <c r="L22" i="27"/>
  <c r="D38" i="27"/>
  <c r="D39" i="27" s="1"/>
  <c r="E38" i="27"/>
  <c r="F38" i="27"/>
  <c r="G38" i="27"/>
  <c r="H38" i="27"/>
  <c r="I38" i="27"/>
  <c r="J38" i="27"/>
  <c r="K38" i="27"/>
  <c r="C38" i="27"/>
  <c r="C39" i="27" s="1"/>
  <c r="C29" i="27"/>
  <c r="C37" i="27"/>
  <c r="K37" i="27"/>
  <c r="J37" i="27"/>
  <c r="I37" i="27"/>
  <c r="H37" i="27"/>
  <c r="G37" i="27"/>
  <c r="F37" i="27"/>
  <c r="E37" i="27"/>
  <c r="D37" i="27"/>
  <c r="L36" i="27"/>
  <c r="L35" i="27"/>
  <c r="L34" i="27"/>
  <c r="L33" i="27"/>
  <c r="L32" i="27"/>
  <c r="L31" i="27"/>
  <c r="L30" i="27"/>
  <c r="L37" i="43" l="1"/>
  <c r="K14" i="2" s="1"/>
  <c r="L37" i="36"/>
  <c r="D14" i="2" s="1"/>
  <c r="L37" i="27"/>
  <c r="A30" i="43"/>
  <c r="L37" i="40"/>
  <c r="H14" i="2" s="1"/>
  <c r="L38" i="39"/>
  <c r="L37" i="39"/>
  <c r="G14" i="2" s="1"/>
  <c r="L37" i="38"/>
  <c r="F14" i="2" s="1"/>
  <c r="L37" i="37"/>
  <c r="E14" i="2" s="1"/>
  <c r="A31" i="36"/>
  <c r="A30" i="39"/>
  <c r="A33" i="42"/>
  <c r="A33" i="38"/>
  <c r="A31" i="44"/>
  <c r="A31" i="40"/>
  <c r="A34" i="43"/>
  <c r="A34" i="39"/>
  <c r="A35" i="36"/>
  <c r="A35" i="44"/>
  <c r="A35" i="40"/>
  <c r="L37" i="44"/>
  <c r="L14" i="2" s="1"/>
  <c r="L37" i="1"/>
  <c r="C14" i="2" s="1"/>
  <c r="A32" i="37"/>
  <c r="A36" i="37"/>
  <c r="A30" i="44"/>
  <c r="A34" i="44"/>
  <c r="A33" i="43"/>
  <c r="A32" i="42"/>
  <c r="A36" i="42"/>
  <c r="A31" i="41"/>
  <c r="A35" i="41"/>
  <c r="A30" i="40"/>
  <c r="A34" i="40"/>
  <c r="A33" i="39"/>
  <c r="A32" i="38"/>
  <c r="A36" i="38"/>
  <c r="A31" i="37"/>
  <c r="A35" i="37"/>
  <c r="A30" i="36"/>
  <c r="A34" i="36"/>
  <c r="A33" i="44"/>
  <c r="A32" i="43"/>
  <c r="A36" i="43"/>
  <c r="A31" i="42"/>
  <c r="A35" i="42"/>
  <c r="A30" i="41"/>
  <c r="A34" i="41"/>
  <c r="A33" i="40"/>
  <c r="A32" i="39"/>
  <c r="A36" i="39"/>
  <c r="A31" i="38"/>
  <c r="A35" i="38"/>
  <c r="A30" i="37"/>
  <c r="A34" i="37"/>
  <c r="A33" i="36"/>
  <c r="A32" i="41"/>
  <c r="A36" i="41"/>
  <c r="A32" i="44"/>
  <c r="A36" i="44"/>
  <c r="A31" i="43"/>
  <c r="A35" i="43"/>
  <c r="A30" i="42"/>
  <c r="A34" i="42"/>
  <c r="A33" i="41"/>
  <c r="A32" i="40"/>
  <c r="A36" i="40"/>
  <c r="D29" i="27"/>
  <c r="E29" i="27"/>
  <c r="F29" i="27"/>
  <c r="G29" i="27"/>
  <c r="H29" i="27"/>
  <c r="I29" i="27"/>
  <c r="J29" i="27"/>
  <c r="K29" i="27"/>
  <c r="D21" i="27"/>
  <c r="E21" i="27"/>
  <c r="F21" i="27"/>
  <c r="G21" i="27"/>
  <c r="H21" i="27"/>
  <c r="I21" i="27"/>
  <c r="J21" i="27"/>
  <c r="K21" i="27"/>
  <c r="C21" i="27"/>
  <c r="L10" i="27"/>
  <c r="L10" i="36"/>
  <c r="L10" i="37"/>
  <c r="L10" i="38"/>
  <c r="L10" i="39"/>
  <c r="L10" i="40"/>
  <c r="L10" i="41"/>
  <c r="L10" i="42"/>
  <c r="L10" i="43"/>
  <c r="L10" i="44"/>
  <c r="L10" i="1"/>
  <c r="D29" i="36"/>
  <c r="F29" i="36"/>
  <c r="G29" i="36"/>
  <c r="H29" i="36"/>
  <c r="I29" i="36"/>
  <c r="J29" i="36"/>
  <c r="K29" i="36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6"/>
  <c r="C29" i="37"/>
  <c r="L29" i="37" s="1"/>
  <c r="C29" i="38"/>
  <c r="C29" i="39"/>
  <c r="C29" i="40"/>
  <c r="C29" i="41"/>
  <c r="L29" i="41" s="1"/>
  <c r="C29" i="42"/>
  <c r="C29" i="43"/>
  <c r="L29" i="43" s="1"/>
  <c r="C29" i="44"/>
  <c r="C29" i="1"/>
  <c r="D21" i="36"/>
  <c r="D21" i="37"/>
  <c r="D21" i="38"/>
  <c r="D21" i="39"/>
  <c r="D21" i="40"/>
  <c r="D21" i="41"/>
  <c r="D21" i="42"/>
  <c r="D21" i="43"/>
  <c r="D21" i="44"/>
  <c r="C21" i="37"/>
  <c r="C21" i="38"/>
  <c r="C21" i="39"/>
  <c r="C21" i="40"/>
  <c r="C21" i="41"/>
  <c r="L21" i="41" s="1"/>
  <c r="C21" i="42"/>
  <c r="C21" i="43"/>
  <c r="E21" i="36"/>
  <c r="L21" i="36" s="1"/>
  <c r="F21" i="36"/>
  <c r="G21" i="36"/>
  <c r="H21" i="36"/>
  <c r="I21" i="36"/>
  <c r="J21" i="36"/>
  <c r="K21" i="36"/>
  <c r="E21" i="37"/>
  <c r="L21" i="37" s="1"/>
  <c r="F21" i="37"/>
  <c r="G21" i="37"/>
  <c r="H21" i="37"/>
  <c r="I21" i="37"/>
  <c r="J21" i="37"/>
  <c r="K21" i="37"/>
  <c r="E21" i="38"/>
  <c r="L21" i="38" s="1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F21" i="40"/>
  <c r="L21" i="40" s="1"/>
  <c r="G21" i="40"/>
  <c r="H21" i="40"/>
  <c r="I21" i="40"/>
  <c r="J21" i="40"/>
  <c r="K21" i="40"/>
  <c r="E21" i="41"/>
  <c r="F21" i="41"/>
  <c r="G21" i="41"/>
  <c r="H21" i="41"/>
  <c r="I21" i="41"/>
  <c r="J21" i="41"/>
  <c r="K21" i="41"/>
  <c r="E21" i="42"/>
  <c r="F21" i="42"/>
  <c r="L21" i="42" s="1"/>
  <c r="G21" i="42"/>
  <c r="H21" i="42"/>
  <c r="I21" i="42"/>
  <c r="J21" i="42"/>
  <c r="K21" i="42"/>
  <c r="E21" i="43"/>
  <c r="G21" i="43"/>
  <c r="H21" i="43"/>
  <c r="I21" i="43"/>
  <c r="J21" i="43"/>
  <c r="K21" i="43"/>
  <c r="E21" i="44"/>
  <c r="F21" i="44"/>
  <c r="G21" i="44"/>
  <c r="H21" i="44"/>
  <c r="I21" i="44"/>
  <c r="J21" i="44"/>
  <c r="K21" i="44"/>
  <c r="E21" i="1"/>
  <c r="F21" i="1"/>
  <c r="G21" i="1"/>
  <c r="H21" i="1"/>
  <c r="I21" i="1"/>
  <c r="K21" i="1"/>
  <c r="E13" i="1"/>
  <c r="F13" i="1"/>
  <c r="G13" i="1"/>
  <c r="H13" i="1"/>
  <c r="I13" i="1"/>
  <c r="J13" i="1"/>
  <c r="K13" i="1"/>
  <c r="L14" i="1"/>
  <c r="L29" i="44" l="1"/>
  <c r="L29" i="40"/>
  <c r="L21" i="43"/>
  <c r="L21" i="1"/>
  <c r="L29" i="39"/>
  <c r="L21" i="44"/>
  <c r="L29" i="42"/>
  <c r="L29" i="36"/>
  <c r="L29" i="38"/>
  <c r="L21" i="39"/>
  <c r="L29" i="1"/>
  <c r="K39" i="1"/>
  <c r="L14" i="36" l="1"/>
  <c r="L14" i="37"/>
  <c r="L14" i="38"/>
  <c r="L14" i="40"/>
  <c r="L14" i="41"/>
  <c r="L14" i="42"/>
  <c r="L14" i="43"/>
  <c r="L14" i="44"/>
  <c r="E39" i="1"/>
  <c r="L38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A28" i="36"/>
  <c r="A27" i="36"/>
  <c r="A26" i="36"/>
  <c r="A25" i="36"/>
  <c r="A24" i="36"/>
  <c r="A23" i="36"/>
  <c r="A22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A14" i="36"/>
  <c r="B14" i="36"/>
  <c r="B28" i="27" l="1"/>
  <c r="B27" i="27"/>
  <c r="B26" i="27"/>
  <c r="B25" i="27"/>
  <c r="B24" i="27"/>
  <c r="B23" i="27"/>
  <c r="B22" i="27"/>
  <c r="B22" i="1" l="1"/>
  <c r="B30" i="27"/>
  <c r="B30" i="1" s="1"/>
  <c r="B26" i="1"/>
  <c r="B34" i="27"/>
  <c r="B34" i="1" s="1"/>
  <c r="B25" i="1"/>
  <c r="B33" i="27"/>
  <c r="B33" i="1" s="1"/>
  <c r="B23" i="1"/>
  <c r="B31" i="27"/>
  <c r="B31" i="1" s="1"/>
  <c r="B27" i="1"/>
  <c r="B35" i="27"/>
  <c r="B35" i="1" s="1"/>
  <c r="B24" i="1"/>
  <c r="B32" i="27"/>
  <c r="B32" i="1" s="1"/>
  <c r="B28" i="1"/>
  <c r="B36" i="27"/>
  <c r="B36" i="1" s="1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D10" i="2"/>
  <c r="D9" i="2"/>
  <c r="B32" i="39" l="1"/>
  <c r="B32" i="36"/>
  <c r="B32" i="40"/>
  <c r="B32" i="38"/>
  <c r="B32" i="41"/>
  <c r="B32" i="43"/>
  <c r="B32" i="44"/>
  <c r="B32" i="42"/>
  <c r="B32" i="37"/>
  <c r="B34" i="37"/>
  <c r="B34" i="42"/>
  <c r="B34" i="43"/>
  <c r="B34" i="44"/>
  <c r="B34" i="36"/>
  <c r="B34" i="39"/>
  <c r="B34" i="41"/>
  <c r="B34" i="38"/>
  <c r="B34" i="40"/>
  <c r="B35" i="38"/>
  <c r="B35" i="41"/>
  <c r="B35" i="44"/>
  <c r="B35" i="36"/>
  <c r="B35" i="39"/>
  <c r="B35" i="37"/>
  <c r="B35" i="43"/>
  <c r="B35" i="40"/>
  <c r="B35" i="42"/>
  <c r="B31" i="38"/>
  <c r="B31" i="37"/>
  <c r="B31" i="39"/>
  <c r="B31" i="40"/>
  <c r="B31" i="42"/>
  <c r="B31" i="43"/>
  <c r="B31" i="41"/>
  <c r="B31" i="44"/>
  <c r="B31" i="36"/>
  <c r="B33" i="36"/>
  <c r="B33" i="38"/>
  <c r="B33" i="40"/>
  <c r="B33" i="39"/>
  <c r="B33" i="42"/>
  <c r="B33" i="37"/>
  <c r="B33" i="44"/>
  <c r="B33" i="43"/>
  <c r="B33" i="41"/>
  <c r="B30" i="37"/>
  <c r="B30" i="38"/>
  <c r="B30" i="39"/>
  <c r="B30" i="41"/>
  <c r="B30" i="40"/>
  <c r="B30" i="42"/>
  <c r="B30" i="43"/>
  <c r="B30" i="44"/>
  <c r="B30" i="36"/>
  <c r="B36" i="39"/>
  <c r="B36" i="36"/>
  <c r="B36" i="42"/>
  <c r="B36" i="40"/>
  <c r="B36" i="37"/>
  <c r="B36" i="38"/>
  <c r="B36" i="44"/>
  <c r="B36" i="41"/>
  <c r="B36" i="43"/>
  <c r="K39" i="44"/>
  <c r="I39" i="44"/>
  <c r="H39" i="44"/>
  <c r="G39" i="44"/>
  <c r="F39" i="44"/>
  <c r="E39" i="44"/>
  <c r="D39" i="44"/>
  <c r="C39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9" i="43"/>
  <c r="I39" i="43"/>
  <c r="H39" i="43"/>
  <c r="G39" i="43"/>
  <c r="F39" i="43"/>
  <c r="E39" i="43"/>
  <c r="D39" i="43"/>
  <c r="C39" i="43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C13" i="43"/>
  <c r="L11" i="43"/>
  <c r="K39" i="42"/>
  <c r="I39" i="42"/>
  <c r="H39" i="42"/>
  <c r="G39" i="42"/>
  <c r="F39" i="42"/>
  <c r="E39" i="42"/>
  <c r="D39" i="42"/>
  <c r="C39" i="42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9" i="41"/>
  <c r="I39" i="41"/>
  <c r="H39" i="41"/>
  <c r="G39" i="41"/>
  <c r="F39" i="41"/>
  <c r="E39" i="41"/>
  <c r="D39" i="41"/>
  <c r="C39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9" i="40"/>
  <c r="K39" i="40"/>
  <c r="I39" i="40"/>
  <c r="H39" i="40"/>
  <c r="G39" i="40"/>
  <c r="E39" i="40"/>
  <c r="D39" i="40"/>
  <c r="C39" i="40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9" i="39"/>
  <c r="K39" i="39"/>
  <c r="I39" i="39"/>
  <c r="H39" i="39"/>
  <c r="G39" i="39"/>
  <c r="E39" i="39"/>
  <c r="D39" i="39"/>
  <c r="G15" i="2"/>
  <c r="K13" i="39"/>
  <c r="J13" i="39"/>
  <c r="I13" i="39"/>
  <c r="H13" i="39"/>
  <c r="G13" i="39"/>
  <c r="F13" i="39"/>
  <c r="E13" i="39"/>
  <c r="D13" i="39"/>
  <c r="C13" i="39"/>
  <c r="L11" i="39"/>
  <c r="K39" i="38"/>
  <c r="I39" i="38"/>
  <c r="H39" i="38"/>
  <c r="G39" i="38"/>
  <c r="F39" i="38"/>
  <c r="E39" i="38"/>
  <c r="D39" i="38"/>
  <c r="C39" i="38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9" i="37"/>
  <c r="I39" i="37"/>
  <c r="H39" i="37"/>
  <c r="G39" i="37"/>
  <c r="F39" i="37"/>
  <c r="E39" i="37"/>
  <c r="D39" i="37"/>
  <c r="C39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K39" i="36"/>
  <c r="I39" i="36"/>
  <c r="H39" i="36"/>
  <c r="G39" i="36"/>
  <c r="F39" i="36"/>
  <c r="E39" i="36"/>
  <c r="D39" i="36"/>
  <c r="C39" i="36"/>
  <c r="D13" i="2"/>
  <c r="L28" i="36"/>
  <c r="L27" i="36"/>
  <c r="L26" i="36"/>
  <c r="L25" i="36"/>
  <c r="L24" i="36"/>
  <c r="L23" i="36"/>
  <c r="L22" i="36"/>
  <c r="L20" i="36"/>
  <c r="L19" i="36"/>
  <c r="L18" i="36"/>
  <c r="L17" i="36"/>
  <c r="L16" i="36"/>
  <c r="L15" i="36"/>
  <c r="K13" i="36"/>
  <c r="J13" i="36"/>
  <c r="I13" i="36"/>
  <c r="H13" i="36"/>
  <c r="G13" i="36"/>
  <c r="F13" i="36"/>
  <c r="E13" i="36"/>
  <c r="D13" i="36"/>
  <c r="C13" i="36"/>
  <c r="L11" i="36"/>
  <c r="L39" i="42" l="1"/>
  <c r="J16" i="2" s="1"/>
  <c r="L39" i="43"/>
  <c r="K16" i="2" s="1"/>
  <c r="L39" i="44"/>
  <c r="L16" i="2" s="1"/>
  <c r="L39" i="36"/>
  <c r="D16" i="2" s="1"/>
  <c r="L39" i="37"/>
  <c r="E16" i="2" s="1"/>
  <c r="L39" i="38"/>
  <c r="F16" i="2" s="1"/>
  <c r="L39" i="40"/>
  <c r="H16" i="2" s="1"/>
  <c r="L39" i="41"/>
  <c r="I16" i="2" s="1"/>
  <c r="F12" i="2"/>
  <c r="J12" i="2"/>
  <c r="D12" i="2"/>
  <c r="H12" i="2"/>
  <c r="L12" i="2"/>
  <c r="L13" i="2"/>
  <c r="E13" i="2"/>
  <c r="I13" i="2"/>
  <c r="G13" i="2"/>
  <c r="K13" i="2"/>
  <c r="E12" i="2"/>
  <c r="I12" i="2"/>
  <c r="G12" i="2"/>
  <c r="K12" i="2"/>
  <c r="C15" i="2"/>
  <c r="L38" i="44"/>
  <c r="L15" i="2" s="1"/>
  <c r="L38" i="43"/>
  <c r="K15" i="2" s="1"/>
  <c r="L38" i="42"/>
  <c r="J15" i="2" s="1"/>
  <c r="L38" i="41"/>
  <c r="I15" i="2" s="1"/>
  <c r="L38" i="40"/>
  <c r="H15" i="2" s="1"/>
  <c r="C39" i="39"/>
  <c r="L39" i="39" s="1"/>
  <c r="L38" i="38"/>
  <c r="F15" i="2" s="1"/>
  <c r="L38" i="37"/>
  <c r="E15" i="2" s="1"/>
  <c r="L38" i="36"/>
  <c r="D15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8" i="27"/>
  <c r="L27" i="27"/>
  <c r="L26" i="27"/>
  <c r="L25" i="27"/>
  <c r="L24" i="27"/>
  <c r="L23" i="27"/>
  <c r="L20" i="27"/>
  <c r="L19" i="27"/>
  <c r="L18" i="27"/>
  <c r="L17" i="27"/>
  <c r="L16" i="27"/>
  <c r="L15" i="27"/>
  <c r="L14" i="27"/>
  <c r="L11" i="1"/>
  <c r="D5" i="2" s="1"/>
  <c r="L19" i="2"/>
  <c r="L11" i="27"/>
  <c r="I39" i="1"/>
  <c r="H39" i="1"/>
  <c r="G39" i="1"/>
  <c r="F39" i="1"/>
  <c r="D39" i="1"/>
  <c r="A12" i="2"/>
  <c r="A13" i="2"/>
  <c r="K39" i="27"/>
  <c r="J39" i="27"/>
  <c r="I39" i="27"/>
  <c r="H39" i="27"/>
  <c r="G39" i="27"/>
  <c r="F39" i="27"/>
  <c r="E39" i="27"/>
  <c r="K13" i="27"/>
  <c r="J13" i="27"/>
  <c r="I13" i="27"/>
  <c r="H13" i="27"/>
  <c r="G13" i="27"/>
  <c r="F13" i="27"/>
  <c r="E13" i="27"/>
  <c r="D13" i="27"/>
  <c r="C13" i="27"/>
  <c r="A15" i="2"/>
  <c r="D7" i="2" l="1"/>
  <c r="J7" i="2" s="1"/>
  <c r="L39" i="1"/>
  <c r="C16" i="2" s="1"/>
  <c r="J5" i="2"/>
  <c r="G16" i="2"/>
  <c r="C13" i="2"/>
  <c r="B25" i="42"/>
  <c r="B25" i="41"/>
  <c r="B25" i="37"/>
  <c r="B25" i="44"/>
  <c r="B25" i="43"/>
  <c r="B25" i="40"/>
  <c r="B25" i="39"/>
  <c r="B25" i="38"/>
  <c r="B25" i="36"/>
  <c r="B28" i="44"/>
  <c r="B28" i="43"/>
  <c r="B28" i="42"/>
  <c r="B28" i="41"/>
  <c r="B28" i="40"/>
  <c r="B28" i="39"/>
  <c r="B28" i="38"/>
  <c r="B28" i="37"/>
  <c r="B28" i="36"/>
  <c r="B24" i="44"/>
  <c r="B24" i="43"/>
  <c r="B24" i="42"/>
  <c r="B24" i="41"/>
  <c r="B24" i="40"/>
  <c r="B24" i="39"/>
  <c r="B24" i="38"/>
  <c r="B24" i="37"/>
  <c r="B24" i="36"/>
  <c r="B27" i="43"/>
  <c r="B27" i="40"/>
  <c r="B27" i="39"/>
  <c r="B27" i="38"/>
  <c r="B27" i="36"/>
  <c r="B27" i="44"/>
  <c r="B27" i="42"/>
  <c r="B27" i="41"/>
  <c r="B27" i="37"/>
  <c r="B23" i="40"/>
  <c r="B23" i="38"/>
  <c r="B23" i="37"/>
  <c r="B23" i="44"/>
  <c r="B23" i="43"/>
  <c r="B23" i="42"/>
  <c r="B23" i="41"/>
  <c r="B23" i="39"/>
  <c r="B23" i="36"/>
  <c r="B26" i="44"/>
  <c r="B26" i="43"/>
  <c r="B26" i="42"/>
  <c r="B26" i="41"/>
  <c r="B26" i="40"/>
  <c r="B26" i="39"/>
  <c r="B26" i="38"/>
  <c r="B26" i="37"/>
  <c r="B26" i="36"/>
  <c r="B22" i="43"/>
  <c r="B22" i="41"/>
  <c r="B22" i="39"/>
  <c r="B22" i="37"/>
  <c r="B22" i="36"/>
  <c r="B22" i="38"/>
  <c r="B22" i="44"/>
  <c r="B22" i="42"/>
  <c r="B22" i="40"/>
  <c r="L39" i="27"/>
  <c r="L38" i="27"/>
  <c r="L21" i="27"/>
  <c r="L29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<sst xmlns="http://schemas.openxmlformats.org/spreadsheetml/2006/main" count="964" uniqueCount="59">
  <si>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</si>
  <si>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</si>
  <si>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</si>
  <si>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</si>
  <si>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</si>
  <si>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</si>
  <si>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</si>
  <si>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</si>
  <si>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</si>
  <si>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</si>
  <si>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</si>
  <si>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</si>
  <si>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</si>
  <si>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</si>
  <si>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</si>
  <si>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</si>
  <si>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</si>
  <si>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</si>
  <si>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</si>
  <si>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</si>
  <si>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</si>
  <si>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</si>
  <si>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</si>
  <si>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</si>
  <si>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</si>
  <si>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</si>
  <si>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</si>
  <si>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</si>
  <si>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</si>
  <si>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</si>
  <si>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</si>
  <si>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</si>
  <si>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</si>
  <si>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</si>
  <si>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</si>
  <si>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</si>
  <si>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</si>
  <si>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</si>
  <si>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</si>
  <si>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</si>
  <si>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</si>
  <si>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</si>
  <si>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</si>
  <si>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</si>
  <si>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</si>
  <si>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</si>
  <si>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</si>
  <si>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</si>
  <si>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</si>
  <si>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</si>
  <si>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</si>
  <si>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</si>
  <si>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</si>
  <si>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3週目平均歩数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</si>
  <si>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</si>
  <si>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</si>
  <si>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</si>
  <si>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木</t>
    <phoneticPr fontId="1"/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</si>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</sst>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  <numFmt numFmtId="184" formatCode="0.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84" fontId="0" fillId="0" borderId="1" xfId="0" applyNumberFormat="1" applyFill="1" applyBorder="1">
      <alignment vertical="center"/>
    </xf>
    <xf numFmtId="184" fontId="0" fillId="0" borderId="1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7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13</xdr:row>
      <xdr:rowOff>152400</xdr:rowOff>
    </xdr:from>
    <xdr:to>
      <xdr:col>10</xdr:col>
      <xdr:colOff>677332</xdr:colOff>
      <xdr:row>17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561976</xdr:colOff>
      <xdr:row>18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4</xdr:col>
      <xdr:colOff>133350</xdr:colOff>
      <xdr:row>0</xdr:row>
      <xdr:rowOff>28575</xdr:rowOff>
    </xdr:from>
    <xdr:to>
      <xdr:col>8</xdr:col>
      <xdr:colOff>57151</xdr:colOff>
      <xdr:row>1</xdr:row>
      <xdr:rowOff>148167</xdr:rowOff>
    </xdr:to>
    <xdr:sp macro="" textlink="">
      <xdr:nvSpPr>
        <xdr:cNvPr id="8" name="四角形吹き出し 7"/>
        <xdr:cNvSpPr/>
      </xdr:nvSpPr>
      <xdr:spPr>
        <a:xfrm>
          <a:off x="3181350" y="28575"/>
          <a:ext cx="2336801" cy="500592"/>
        </a:xfrm>
        <a:prstGeom prst="wedgeRectCallout">
          <a:avLst>
            <a:gd name="adj1" fmla="val -69831"/>
            <a:gd name="adj2" fmla="val 4922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13</xdr:col>
      <xdr:colOff>409576</xdr:colOff>
      <xdr:row>0</xdr:row>
      <xdr:rowOff>333375</xdr:rowOff>
    </xdr:from>
    <xdr:to>
      <xdr:col>17</xdr:col>
      <xdr:colOff>104776</xdr:colOff>
      <xdr:row>2</xdr:row>
      <xdr:rowOff>95250</xdr:rowOff>
    </xdr:to>
    <xdr:sp macro="" textlink="">
      <xdr:nvSpPr>
        <xdr:cNvPr id="10" name="四角形吹き出し 9"/>
        <xdr:cNvSpPr/>
      </xdr:nvSpPr>
      <xdr:spPr>
        <a:xfrm>
          <a:off x="9772651" y="333375"/>
          <a:ext cx="2438400" cy="495300"/>
        </a:xfrm>
        <a:prstGeom prst="wedgeRectCallout">
          <a:avLst>
            <a:gd name="adj1" fmla="val -61405"/>
            <a:gd name="adj2" fmla="val -420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「シート１」と「シート平均一覧」に</a:t>
          </a:r>
          <a:endParaRPr kumimoji="1" lang="en-US" altLang="ja-JP" sz="1100"/>
        </a:p>
        <a:p>
          <a:pPr algn="l"/>
          <a:r>
            <a:rPr kumimoji="1" lang="ja-JP" altLang="en-US" sz="1100"/>
            <a:t>担当者記入欄があります</a:t>
          </a:r>
        </a:p>
      </xdr:txBody>
    </xdr:sp>
    <xdr:clientData/>
  </xdr:twoCellAnchor>
  <xdr:twoCellAnchor>
    <xdr:from>
      <xdr:col>1</xdr:col>
      <xdr:colOff>161925</xdr:colOff>
      <xdr:row>1</xdr:row>
      <xdr:rowOff>266700</xdr:rowOff>
    </xdr:from>
    <xdr:to>
      <xdr:col>3</xdr:col>
      <xdr:colOff>361950</xdr:colOff>
      <xdr:row>3</xdr:row>
      <xdr:rowOff>285750</xdr:rowOff>
    </xdr:to>
    <xdr:sp macro="" textlink="">
      <xdr:nvSpPr>
        <xdr:cNvPr id="11" name="角丸四角形 10"/>
        <xdr:cNvSpPr/>
      </xdr:nvSpPr>
      <xdr:spPr>
        <a:xfrm>
          <a:off x="1152525" y="647700"/>
          <a:ext cx="2000250" cy="7239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8</xdr:row>
      <xdr:rowOff>0</xdr:rowOff>
    </xdr:from>
    <xdr:to>
      <xdr:col>7</xdr:col>
      <xdr:colOff>0</xdr:colOff>
      <xdr:row>10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39</xdr:row>
      <xdr:rowOff>95250</xdr:rowOff>
    </xdr:from>
    <xdr:to>
      <xdr:col>10</xdr:col>
      <xdr:colOff>333375</xdr:colOff>
      <xdr:row>46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4"/>
  <sheetViews>
    <sheetView topLeftCell="A25" zoomScale="90" zoomScaleNormal="90" workbookViewId="0">
      <selection activeCell="L39" sqref="L39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7"/>
      <c r="C1" s="68"/>
      <c r="D1" s="68"/>
      <c r="E1" s="69"/>
      <c r="F1" s="60" t="s">
        <v>54</v>
      </c>
      <c r="G1" s="61"/>
      <c r="H1" s="43"/>
      <c r="I1" s="60" t="s">
        <v>55</v>
      </c>
      <c r="J1" s="61"/>
      <c r="K1" s="43"/>
      <c r="M1" s="14"/>
      <c r="N1" s="4" t="s">
        <v>51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"/>
      <c r="D5" s="29"/>
      <c r="E5" s="3"/>
      <c r="F5" s="3"/>
      <c r="G5" s="3"/>
      <c r="H5" s="3"/>
      <c r="I5" s="3"/>
      <c r="J5" s="3"/>
      <c r="K5" s="3"/>
      <c r="L5" s="7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15" customHeight="1">
      <c r="A13" s="7" t="s">
        <v>1</v>
      </c>
      <c r="B13" s="7" t="s">
        <v>2</v>
      </c>
      <c r="C13" s="7">
        <f t="shared" ref="C13:K13" si="0">C5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31" t="s">
        <v>12</v>
      </c>
    </row>
    <row r="14" spans="1:20" ht="15" customHeight="1">
      <c r="A14" s="37">
        <v>45939</v>
      </c>
      <c r="B14" s="38" t="s">
        <v>57</v>
      </c>
      <c r="C14" s="2">
        <v>8041</v>
      </c>
      <c r="D14" s="2">
        <v>7093</v>
      </c>
      <c r="E14" s="2">
        <v>9382</v>
      </c>
      <c r="F14" s="2">
        <v>151</v>
      </c>
      <c r="G14" s="2">
        <v>3000</v>
      </c>
      <c r="H14" s="2"/>
      <c r="I14" s="2"/>
      <c r="J14" s="2"/>
      <c r="K14" s="2"/>
      <c r="L14" s="10">
        <f t="shared" ref="L14:L29" si="1">AVERAGEIF(C14:K14,"&lt;&gt;0")</f>
        <v>5533.4</v>
      </c>
    </row>
    <row r="15" spans="1:20" ht="15" customHeight="1">
      <c r="A15" s="37">
        <v>45940</v>
      </c>
      <c r="B15" s="49" t="s">
        <v>4</v>
      </c>
      <c r="C15" s="2">
        <v>2586</v>
      </c>
      <c r="D15" s="2">
        <v>14780</v>
      </c>
      <c r="E15" s="2">
        <v>898</v>
      </c>
      <c r="F15" s="2">
        <v>3532</v>
      </c>
      <c r="G15" s="2">
        <v>2322</v>
      </c>
      <c r="H15" s="2"/>
      <c r="I15" s="2"/>
      <c r="J15" s="2"/>
      <c r="K15" s="2"/>
      <c r="L15" s="10">
        <f t="shared" si="1"/>
        <v>4823.6000000000004</v>
      </c>
    </row>
    <row r="16" spans="1:20" ht="15" customHeight="1">
      <c r="A16" s="37">
        <v>45941</v>
      </c>
      <c r="B16" s="49" t="s">
        <v>5</v>
      </c>
      <c r="C16" s="2">
        <v>555</v>
      </c>
      <c r="D16" s="2">
        <v>8855</v>
      </c>
      <c r="E16" s="2">
        <v>10098</v>
      </c>
      <c r="F16" s="2">
        <v>1717</v>
      </c>
      <c r="G16" s="2">
        <v>3311</v>
      </c>
      <c r="H16" s="2"/>
      <c r="I16" s="2"/>
      <c r="J16" s="2"/>
      <c r="K16" s="2"/>
      <c r="L16" s="10">
        <f t="shared" si="1"/>
        <v>4907.2</v>
      </c>
    </row>
    <row r="17" spans="1:12" ht="15" customHeight="1">
      <c r="A17" s="37">
        <v>45942</v>
      </c>
      <c r="B17" s="49" t="s">
        <v>0</v>
      </c>
      <c r="C17" s="2">
        <v>2872</v>
      </c>
      <c r="D17" s="2">
        <v>12790</v>
      </c>
      <c r="E17" s="2">
        <v>11612</v>
      </c>
      <c r="F17" s="2">
        <v>5544</v>
      </c>
      <c r="G17" s="2">
        <v>1228</v>
      </c>
      <c r="H17" s="2"/>
      <c r="I17" s="2"/>
      <c r="J17" s="2"/>
      <c r="K17" s="2"/>
      <c r="L17" s="10">
        <f t="shared" si="1"/>
        <v>6809.2</v>
      </c>
    </row>
    <row r="18" spans="1:12" ht="15" customHeight="1">
      <c r="A18" s="37">
        <v>45943</v>
      </c>
      <c r="B18" s="49" t="s">
        <v>16</v>
      </c>
      <c r="C18" s="2">
        <v>1980</v>
      </c>
      <c r="D18" s="2">
        <v>6162</v>
      </c>
      <c r="E18" s="15">
        <v>0</v>
      </c>
      <c r="F18" s="2">
        <v>4874</v>
      </c>
      <c r="G18" s="2">
        <v>2910</v>
      </c>
      <c r="H18" s="2"/>
      <c r="I18" s="2"/>
      <c r="J18" s="2"/>
      <c r="K18" s="2"/>
      <c r="L18" s="10">
        <f t="shared" si="1"/>
        <v>3981.5</v>
      </c>
    </row>
    <row r="19" spans="1:12" ht="15" customHeight="1">
      <c r="A19" s="37">
        <v>45944</v>
      </c>
      <c r="B19" s="49" t="s">
        <v>3</v>
      </c>
      <c r="C19" s="2">
        <v>6001</v>
      </c>
      <c r="D19" s="2">
        <v>8301</v>
      </c>
      <c r="E19" s="2">
        <v>11086</v>
      </c>
      <c r="F19" s="15">
        <v>6015</v>
      </c>
      <c r="G19" s="2">
        <v>3691</v>
      </c>
      <c r="H19" s="2"/>
      <c r="I19" s="2"/>
      <c r="J19" s="2"/>
      <c r="K19" s="2"/>
      <c r="L19" s="10">
        <f t="shared" si="1"/>
        <v>7018.8</v>
      </c>
    </row>
    <row r="20" spans="1:12" ht="15" customHeight="1">
      <c r="A20" s="37">
        <v>45945</v>
      </c>
      <c r="B20" s="49" t="s">
        <v>58</v>
      </c>
      <c r="C20" s="2">
        <v>12470</v>
      </c>
      <c r="D20" s="2">
        <v>13217</v>
      </c>
      <c r="E20" s="2">
        <v>4521</v>
      </c>
      <c r="F20" s="15">
        <v>6016</v>
      </c>
      <c r="G20" s="2">
        <v>4747</v>
      </c>
      <c r="H20" s="2"/>
      <c r="I20" s="2"/>
      <c r="J20" s="2"/>
      <c r="K20" s="2"/>
      <c r="L20" s="10">
        <f t="shared" si="1"/>
        <v>8194.2000000000007</v>
      </c>
    </row>
    <row r="21" spans="1:12" ht="15" customHeight="1">
      <c r="A21" s="50" t="s">
        <v>28</v>
      </c>
      <c r="B21" s="50"/>
      <c r="C21" s="10">
        <f>IF(SUM(C14:C20)=0,0,AVERAGE(C14:C20))</f>
        <v>4929.2857142857147</v>
      </c>
      <c r="D21" s="10">
        <f t="shared" ref="D21:K21" si="2">IF(SUM(D14:D20)=0,0,AVERAGE(D14:D20))</f>
        <v>10171.142857142857</v>
      </c>
      <c r="E21" s="10">
        <f t="shared" si="2"/>
        <v>6799.5714285714284</v>
      </c>
      <c r="F21" s="10">
        <f t="shared" si="2"/>
        <v>3978.4285714285716</v>
      </c>
      <c r="G21" s="10">
        <f t="shared" si="2"/>
        <v>3029.8571428571427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1"/>
        <v>5781.6571428571424</v>
      </c>
    </row>
    <row r="22" spans="1:12" ht="15" customHeight="1">
      <c r="A22" s="37">
        <v>45946</v>
      </c>
      <c r="B22" s="38" t="str">
        <f>B14</f>
        <v>木</v>
      </c>
      <c r="C22" s="2"/>
      <c r="D22" s="2"/>
      <c r="E22" s="2"/>
      <c r="F22" s="2"/>
      <c r="G22" s="2"/>
      <c r="H22" s="2"/>
      <c r="I22" s="2"/>
      <c r="J22" s="2"/>
      <c r="K22" s="2"/>
      <c r="L22" s="10" t="e">
        <f>AVERAGEIF(C22:K22,"&lt;&gt;0")</f>
        <v>#DIV/0!</v>
      </c>
    </row>
    <row r="23" spans="1:12" ht="15" customHeight="1">
      <c r="A23" s="37">
        <v>45947</v>
      </c>
      <c r="B23" s="38" t="str">
        <f t="shared" ref="B23:B28" si="3">B15</f>
        <v>金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45948</v>
      </c>
      <c r="B24" s="38" t="str">
        <f t="shared" si="3"/>
        <v>土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45949</v>
      </c>
      <c r="B25" s="38" t="str">
        <f t="shared" si="3"/>
        <v>日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45950</v>
      </c>
      <c r="B26" s="38" t="str">
        <f t="shared" si="3"/>
        <v>月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45951</v>
      </c>
      <c r="B27" s="38" t="str">
        <f t="shared" si="3"/>
        <v>火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45952</v>
      </c>
      <c r="B28" s="38" t="str">
        <f t="shared" si="3"/>
        <v>水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50" t="s">
        <v>29</v>
      </c>
      <c r="B29" s="50"/>
      <c r="C29" s="10">
        <f>IF(SUM(C22:C28)=0,0,AVERAGE(C22:C28))</f>
        <v>0</v>
      </c>
      <c r="D29" s="10">
        <f t="shared" ref="D29:K29" si="4">IF(SUM(D22:D28)=0,0,AVERAGE(D22:D28))</f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 t="e">
        <f t="shared" si="1"/>
        <v>#DIV/0!</v>
      </c>
    </row>
    <row r="30" spans="1:12" ht="15" customHeight="1">
      <c r="A30" s="37">
        <v>45953</v>
      </c>
      <c r="B30" s="39" t="str">
        <f>B22</f>
        <v>木</v>
      </c>
      <c r="C30" s="2"/>
      <c r="D30" s="2"/>
      <c r="E30" s="2"/>
      <c r="F30" s="2"/>
      <c r="G30" s="2"/>
      <c r="H30" s="2"/>
      <c r="I30" s="2"/>
      <c r="J30" s="2"/>
      <c r="K30" s="2"/>
      <c r="L30" s="10" t="e">
        <f t="shared" ref="L30:L37" si="5">AVERAGEIF(C30:K30,"&lt;&gt;0")</f>
        <v>#DIV/0!</v>
      </c>
    </row>
    <row r="31" spans="1:12" ht="15" customHeight="1">
      <c r="A31" s="37">
        <v>45954</v>
      </c>
      <c r="B31" s="39" t="str">
        <f t="shared" ref="B31:B36" si="6">B23</f>
        <v>金</v>
      </c>
      <c r="C31" s="2"/>
      <c r="D31" s="2"/>
      <c r="E31" s="2"/>
      <c r="F31" s="2"/>
      <c r="G31" s="2"/>
      <c r="H31" s="2"/>
      <c r="I31" s="2"/>
      <c r="J31" s="2"/>
      <c r="K31" s="2"/>
      <c r="L31" s="10" t="e">
        <f t="shared" si="5"/>
        <v>#DIV/0!</v>
      </c>
    </row>
    <row r="32" spans="1:12" ht="15" customHeight="1">
      <c r="A32" s="37">
        <v>45955</v>
      </c>
      <c r="B32" s="39" t="str">
        <f t="shared" si="6"/>
        <v>土</v>
      </c>
      <c r="C32" s="2"/>
      <c r="D32" s="2"/>
      <c r="E32" s="2"/>
      <c r="F32" s="2"/>
      <c r="G32" s="2"/>
      <c r="H32" s="2"/>
      <c r="I32" s="2"/>
      <c r="J32" s="2"/>
      <c r="K32" s="2"/>
      <c r="L32" s="10" t="e">
        <f t="shared" si="5"/>
        <v>#DIV/0!</v>
      </c>
    </row>
    <row r="33" spans="1:20" ht="15" customHeight="1">
      <c r="A33" s="37">
        <v>45956</v>
      </c>
      <c r="B33" s="39" t="str">
        <f t="shared" si="6"/>
        <v>日</v>
      </c>
      <c r="C33" s="2"/>
      <c r="D33" s="2"/>
      <c r="E33" s="2"/>
      <c r="F33" s="2"/>
      <c r="G33" s="2"/>
      <c r="H33" s="2"/>
      <c r="I33" s="2"/>
      <c r="J33" s="2"/>
      <c r="K33" s="2"/>
      <c r="L33" s="10" t="e">
        <f t="shared" si="5"/>
        <v>#DIV/0!</v>
      </c>
    </row>
    <row r="34" spans="1:20" ht="15" customHeight="1">
      <c r="A34" s="37">
        <v>45957</v>
      </c>
      <c r="B34" s="39" t="str">
        <f t="shared" si="6"/>
        <v>月</v>
      </c>
      <c r="C34" s="2"/>
      <c r="D34" s="2"/>
      <c r="E34" s="2"/>
      <c r="F34" s="2"/>
      <c r="G34" s="2"/>
      <c r="H34" s="2"/>
      <c r="I34" s="2"/>
      <c r="J34" s="2"/>
      <c r="K34" s="2"/>
      <c r="L34" s="10" t="e">
        <f t="shared" si="5"/>
        <v>#DIV/0!</v>
      </c>
    </row>
    <row r="35" spans="1:20" ht="15" customHeight="1">
      <c r="A35" s="37">
        <v>45958</v>
      </c>
      <c r="B35" s="39" t="str">
        <f t="shared" si="6"/>
        <v>火</v>
      </c>
      <c r="C35" s="2"/>
      <c r="D35" s="2"/>
      <c r="E35" s="2"/>
      <c r="F35" s="2"/>
      <c r="G35" s="2"/>
      <c r="H35" s="2"/>
      <c r="I35" s="2"/>
      <c r="J35" s="2"/>
      <c r="K35" s="2"/>
      <c r="L35" s="10" t="e">
        <f t="shared" si="5"/>
        <v>#DIV/0!</v>
      </c>
    </row>
    <row r="36" spans="1:20" ht="15" customHeight="1">
      <c r="A36" s="37">
        <v>45959</v>
      </c>
      <c r="B36" s="39" t="str">
        <f t="shared" si="6"/>
        <v>水</v>
      </c>
      <c r="C36" s="2"/>
      <c r="D36" s="2"/>
      <c r="E36" s="2"/>
      <c r="F36" s="2"/>
      <c r="G36" s="2"/>
      <c r="H36" s="2"/>
      <c r="I36" s="2"/>
      <c r="J36" s="2"/>
      <c r="K36" s="2"/>
      <c r="L36" s="10" t="e">
        <f t="shared" si="5"/>
        <v>#DIV/0!</v>
      </c>
    </row>
    <row r="37" spans="1:20" ht="15" customHeight="1">
      <c r="A37" s="50" t="s">
        <v>53</v>
      </c>
      <c r="B37" s="50"/>
      <c r="C37" s="10">
        <f>IF(SUM(C30:C36)=0,0,AVERAGE(C30:C36))</f>
        <v>0</v>
      </c>
      <c r="D37" s="10">
        <f t="shared" ref="D37:K37" si="7">IF(SUM(D30:D36)=0,0,AVERAGE(D30:D36))</f>
        <v>0</v>
      </c>
      <c r="E37" s="10">
        <f t="shared" si="7"/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 t="e">
        <f t="shared" si="5"/>
        <v>#DIV/0!</v>
      </c>
    </row>
    <row r="38" spans="1:20" ht="15" customHeight="1">
      <c r="A38" s="50" t="s">
        <v>30</v>
      </c>
      <c r="B38" s="50"/>
      <c r="C38" s="10">
        <f>SUM(C14:C20)+SUM(C22:C28)+SUM(C30:C36)</f>
        <v>34505</v>
      </c>
      <c r="D38" s="10">
        <f>SUM(D14:D20)+SUM(D22:D28)+SUM(D30:D36)</f>
        <v>71198</v>
      </c>
      <c r="E38" s="10">
        <f t="shared" ref="E38:K38" si="8">SUM(E14:E20)+SUM(E22:E28)+SUM(E30:E36)</f>
        <v>47597</v>
      </c>
      <c r="F38" s="10">
        <f t="shared" si="8"/>
        <v>27849</v>
      </c>
      <c r="G38" s="10">
        <f t="shared" si="8"/>
        <v>21209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>SUM(C38:K38)</f>
        <v>202358</v>
      </c>
    </row>
    <row r="39" spans="1:20" ht="15" customHeight="1">
      <c r="A39" s="7" t="s">
        <v>27</v>
      </c>
      <c r="B39" s="10">
        <v>21</v>
      </c>
      <c r="C39" s="10">
        <f>C38/$B$39</f>
        <v>1643.0952380952381</v>
      </c>
      <c r="D39" s="10">
        <f>D38/$B$39</f>
        <v>3390.3809523809523</v>
      </c>
      <c r="E39" s="10">
        <f t="shared" ref="E39:K39" si="9">E38/$B$39</f>
        <v>2266.5238095238096</v>
      </c>
      <c r="F39" s="10">
        <f t="shared" si="9"/>
        <v>1326.1428571428571</v>
      </c>
      <c r="G39" s="10">
        <f t="shared" si="9"/>
        <v>1009.952380952381</v>
      </c>
      <c r="H39" s="10">
        <f t="shared" si="9"/>
        <v>0</v>
      </c>
      <c r="I39" s="10">
        <f t="shared" si="9"/>
        <v>0</v>
      </c>
      <c r="J39" s="10">
        <f t="shared" si="9"/>
        <v>0</v>
      </c>
      <c r="K39" s="10">
        <f t="shared" si="9"/>
        <v>0</v>
      </c>
      <c r="L39" s="87">
        <f>AVERAGEIF(C39:K39,"&lt;&gt;0")</f>
        <v>1927.2190476190476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>
      <c r="N47" s="51" t="s">
        <v>24</v>
      </c>
      <c r="O47" s="52"/>
      <c r="P47" s="52"/>
      <c r="Q47" s="52"/>
      <c r="R47" s="52"/>
      <c r="S47" s="52"/>
      <c r="T47" s="53"/>
    </row>
    <row r="48" spans="1:20" ht="15" customHeight="1">
      <c r="N48" s="54"/>
      <c r="O48" s="55"/>
      <c r="P48" s="55"/>
      <c r="Q48" s="55"/>
      <c r="R48" s="55"/>
      <c r="S48" s="55"/>
      <c r="T48" s="56"/>
    </row>
    <row r="49" spans="14:20" ht="15" customHeight="1">
      <c r="N49" s="57"/>
      <c r="O49" s="58"/>
      <c r="P49" s="58"/>
      <c r="Q49" s="58"/>
      <c r="R49" s="58"/>
      <c r="S49" s="58"/>
      <c r="T49" s="59"/>
    </row>
    <row r="50" spans="14:20" ht="15" customHeight="1">
      <c r="N50" s="40" t="s">
        <v>19</v>
      </c>
    </row>
    <row r="51" spans="14:20" ht="15" customHeight="1">
      <c r="N51" s="40" t="s">
        <v>20</v>
      </c>
    </row>
    <row r="52" spans="14:20">
      <c r="N52" s="40" t="s">
        <v>21</v>
      </c>
    </row>
    <row r="53" spans="14:20">
      <c r="N53" s="40" t="s">
        <v>22</v>
      </c>
    </row>
    <row r="54" spans="14:20">
      <c r="N54" s="40" t="s">
        <v>23</v>
      </c>
    </row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A29:B29"/>
    <mergeCell ref="N47:T49"/>
    <mergeCell ref="N5:T7"/>
    <mergeCell ref="A6:B6"/>
    <mergeCell ref="A7:B7"/>
    <mergeCell ref="A41:B41"/>
    <mergeCell ref="A10:B10"/>
    <mergeCell ref="A38:B38"/>
    <mergeCell ref="A8:B8"/>
    <mergeCell ref="A9:B9"/>
    <mergeCell ref="A21:B21"/>
    <mergeCell ref="A37:B37"/>
    <mergeCell ref="A5:B5"/>
  </mergeCells>
  <phoneticPr fontId="1"/>
  <dataValidations count="4"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18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tabSelected="1" topLeftCell="A10" zoomScaleNormal="100" zoomScaleSheetLayoutView="100" workbookViewId="0">
      <selection activeCell="D14" sqref="D14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3" ht="24.75" customHeight="1"/>
    <row r="2" spans="1:13" ht="12.75" customHeight="1" thickBot="1">
      <c r="A2" s="18" t="s">
        <v>50</v>
      </c>
      <c r="E2" s="19" t="s">
        <v>34</v>
      </c>
      <c r="F2" s="1"/>
      <c r="G2" s="19" t="s">
        <v>33</v>
      </c>
      <c r="I2" s="19" t="s">
        <v>35</v>
      </c>
    </row>
    <row r="3" spans="1:13" ht="24.95" customHeight="1" thickBot="1">
      <c r="A3" s="74">
        <f>'1'!B1</f>
        <v>0</v>
      </c>
      <c r="B3" s="74"/>
      <c r="C3" s="74"/>
      <c r="E3" s="45">
        <f>'1'!H1</f>
        <v>0</v>
      </c>
      <c r="F3" s="33" t="s">
        <v>32</v>
      </c>
      <c r="G3" s="45">
        <f>'1'!K1</f>
        <v>0</v>
      </c>
      <c r="H3" t="s">
        <v>11</v>
      </c>
      <c r="I3" s="21" t="e">
        <f>G3/E3</f>
        <v>#DIV/0!</v>
      </c>
      <c r="J3" t="s">
        <v>36</v>
      </c>
      <c r="K3" s="4"/>
      <c r="L3" s="4"/>
      <c r="M3" s="4"/>
    </row>
    <row r="4" spans="1:13" ht="21" customHeight="1" thickBot="1">
      <c r="K4" s="4"/>
      <c r="L4" s="4"/>
      <c r="M4" s="4"/>
    </row>
    <row r="5" spans="1:13" ht="21" customHeight="1" thickBot="1">
      <c r="C5" s="1" t="s">
        <v>46</v>
      </c>
      <c r="D5" s="73">
        <f>SUM('1:10'!L11)</f>
        <v>0</v>
      </c>
      <c r="E5" s="73"/>
      <c r="F5" t="s">
        <v>37</v>
      </c>
      <c r="I5" s="1" t="s">
        <v>47</v>
      </c>
      <c r="J5" s="30" t="e">
        <f>D5/G3</f>
        <v>#DIV/0!</v>
      </c>
      <c r="K5" t="s">
        <v>40</v>
      </c>
    </row>
    <row r="6" spans="1:13" ht="21" customHeight="1" thickBot="1">
      <c r="C6" s="1"/>
      <c r="D6" s="25"/>
      <c r="E6" s="25"/>
    </row>
    <row r="7" spans="1:13" ht="21" customHeight="1" thickBot="1">
      <c r="C7" s="20" t="s">
        <v>39</v>
      </c>
      <c r="D7" s="73">
        <f>SUM(C15:L15)</f>
        <v>0</v>
      </c>
      <c r="E7" s="73"/>
      <c r="F7" t="s">
        <v>37</v>
      </c>
      <c r="I7" s="20" t="s">
        <v>38</v>
      </c>
      <c r="J7" s="30" t="e">
        <f>D7/G3/21</f>
        <v>#DIV/0!</v>
      </c>
      <c r="K7" t="s">
        <v>40</v>
      </c>
    </row>
    <row r="8" spans="1:13" ht="21" customHeight="1"/>
    <row r="9" spans="1:13" ht="27.75" customHeight="1">
      <c r="A9" s="50" t="s">
        <v>9</v>
      </c>
      <c r="B9" s="50"/>
      <c r="C9" s="41">
        <f>'1'!$B$2</f>
        <v>0</v>
      </c>
      <c r="D9" s="34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3" ht="27.75" customHeight="1">
      <c r="A10" s="50" t="s">
        <v>10</v>
      </c>
      <c r="B10" s="50"/>
      <c r="C10" s="41">
        <f>'1'!$B$3</f>
        <v>0</v>
      </c>
      <c r="D10" s="34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3" ht="27.75" customHeight="1">
      <c r="A11" s="50" t="s">
        <v>7</v>
      </c>
      <c r="B11" s="50"/>
      <c r="C11" s="41">
        <f>'1'!$H$3</f>
        <v>0</v>
      </c>
      <c r="D11" s="41">
        <f>'1'!$H$3</f>
        <v>0</v>
      </c>
      <c r="E11" s="41">
        <f>'3'!$H$3</f>
        <v>0</v>
      </c>
      <c r="F11" s="41">
        <f>'4'!$H$3</f>
        <v>0</v>
      </c>
      <c r="G11" s="41">
        <f>'5'!$H$3</f>
        <v>0</v>
      </c>
      <c r="H11" s="41">
        <f>'6'!$H$3</f>
        <v>0</v>
      </c>
      <c r="I11" s="41">
        <f>'7'!$H$3</f>
        <v>0</v>
      </c>
      <c r="J11" s="41">
        <f>'8'!$H$3</f>
        <v>0</v>
      </c>
      <c r="K11" s="41">
        <f>'9'!$H$3</f>
        <v>0</v>
      </c>
      <c r="L11" s="41">
        <f>'10'!$H$3</f>
        <v>0</v>
      </c>
    </row>
    <row r="12" spans="1:13" ht="24.95" customHeight="1">
      <c r="A12" s="70" t="str">
        <f>'1'!A21</f>
        <v>1週目平均歩数</v>
      </c>
      <c r="B12" s="71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3" ht="24.95" customHeight="1">
      <c r="A13" s="70" t="str">
        <f>'1'!A29</f>
        <v>２週目平均歩数</v>
      </c>
      <c r="B13" s="71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3" ht="24.95" customHeight="1">
      <c r="A14" s="70" t="str">
        <f>'1'!A37</f>
        <v>3週目平均歩数</v>
      </c>
      <c r="B14" s="71"/>
      <c r="C14" s="16" t="e">
        <f>'1'!$L$37</f>
        <v>#DIV/0!</v>
      </c>
      <c r="D14" s="16" t="e">
        <f>'2'!$L$37</f>
        <v>#DIV/0!</v>
      </c>
      <c r="E14" s="16" t="e">
        <f>'3'!$L$37</f>
        <v>#DIV/0!</v>
      </c>
      <c r="F14" s="16" t="e">
        <f>'4'!$L$37</f>
        <v>#DIV/0!</v>
      </c>
      <c r="G14" s="16" t="e">
        <f>'5'!$L$37</f>
        <v>#DIV/0!</v>
      </c>
      <c r="H14" s="16" t="e">
        <f>'6'!$L$37</f>
        <v>#DIV/0!</v>
      </c>
      <c r="I14" s="16" t="e">
        <f>'7'!$L$37</f>
        <v>#DIV/0!</v>
      </c>
      <c r="J14" s="16" t="e">
        <f>'8'!$L$37</f>
        <v>#DIV/0!</v>
      </c>
      <c r="K14" s="16" t="e">
        <f>'9'!$L$37</f>
        <v>#DIV/0!</v>
      </c>
      <c r="L14" s="16" t="e">
        <f>'10'!$L$37</f>
        <v>#DIV/0!</v>
      </c>
    </row>
    <row r="15" spans="1:13" ht="24.95" customHeight="1">
      <c r="A15" s="75" t="str">
        <f>'1'!A38</f>
        <v>期間中合計歩数</v>
      </c>
      <c r="B15" s="75"/>
      <c r="C15" s="22">
        <f>'1'!$L$38</f>
        <v>0</v>
      </c>
      <c r="D15" s="22">
        <f>'2'!$L$38</f>
        <v>0</v>
      </c>
      <c r="E15" s="22">
        <f>'3'!$L$38</f>
        <v>0</v>
      </c>
      <c r="F15" s="22">
        <f>'4'!$L$38</f>
        <v>0</v>
      </c>
      <c r="G15" s="22">
        <f>'5'!$L$38</f>
        <v>0</v>
      </c>
      <c r="H15" s="22">
        <f>'6'!$L$38</f>
        <v>0</v>
      </c>
      <c r="I15" s="22">
        <f>'7'!$L$38</f>
        <v>0</v>
      </c>
      <c r="J15" s="22">
        <f>'8'!$L$38</f>
        <v>0</v>
      </c>
      <c r="K15" s="22">
        <f>'9'!$L$38</f>
        <v>0</v>
      </c>
      <c r="L15" s="22">
        <f>'10'!$L$38</f>
        <v>0</v>
      </c>
    </row>
    <row r="16" spans="1:13" ht="24.95" customHeight="1">
      <c r="A16" s="50" t="s">
        <v>41</v>
      </c>
      <c r="B16" s="50"/>
      <c r="C16" s="17" t="e">
        <f>'1'!$L$39</f>
        <v>#DIV/0!</v>
      </c>
      <c r="D16" s="17" t="e">
        <f>'2'!$L$39</f>
        <v>#DIV/0!</v>
      </c>
      <c r="E16" s="17" t="e">
        <f>'3'!$L$39</f>
        <v>#DIV/0!</v>
      </c>
      <c r="F16" s="17" t="e">
        <f>'4'!$L$39</f>
        <v>#DIV/0!</v>
      </c>
      <c r="G16" s="17" t="e">
        <f>'5'!$L$39</f>
        <v>#DIV/0!</v>
      </c>
      <c r="H16" s="17" t="e">
        <f>'6'!$L$39</f>
        <v>#DIV/0!</v>
      </c>
      <c r="I16" s="17" t="e">
        <f>'7'!$L$39</f>
        <v>#DIV/0!</v>
      </c>
      <c r="J16" s="17" t="e">
        <f>'8'!$L$39</f>
        <v>#DIV/0!</v>
      </c>
      <c r="K16" s="17" t="e">
        <f>'9'!$L$39</f>
        <v>#DIV/0!</v>
      </c>
      <c r="L16" s="17" t="e">
        <f>'10'!$L$39</f>
        <v>#DIV/0!</v>
      </c>
    </row>
    <row r="17" spans="1:12" ht="24.95" customHeight="1">
      <c r="A17" s="72" t="s">
        <v>49</v>
      </c>
      <c r="B17" s="72"/>
      <c r="C17" s="27">
        <f>'1'!$H$2</f>
        <v>0</v>
      </c>
      <c r="D17" s="27">
        <f>'2'!$H$2</f>
        <v>0</v>
      </c>
      <c r="E17" s="27">
        <f>'3'!$H$2</f>
        <v>0</v>
      </c>
      <c r="F17" s="27">
        <f>'4'!$H$2</f>
        <v>0</v>
      </c>
      <c r="G17" s="27">
        <f>'5'!$H$2</f>
        <v>0</v>
      </c>
      <c r="H17" s="27">
        <f>'6'!$H$2</f>
        <v>0</v>
      </c>
      <c r="I17" s="27">
        <f>'7'!$H$2</f>
        <v>0</v>
      </c>
      <c r="J17" s="27">
        <f>'8'!$H$2</f>
        <v>0</v>
      </c>
      <c r="K17" s="27">
        <f>'9'!$H$2</f>
        <v>0</v>
      </c>
      <c r="L17" s="27">
        <f>'10'!$H$2</f>
        <v>0</v>
      </c>
    </row>
    <row r="18" spans="1:12" ht="24.95" customHeight="1"/>
    <row r="19" spans="1:12">
      <c r="K19" s="1" t="s">
        <v>52</v>
      </c>
      <c r="L19">
        <f>SUM(C17:L17)</f>
        <v>0</v>
      </c>
    </row>
  </sheetData>
  <mergeCells count="12">
    <mergeCell ref="A13:B13"/>
    <mergeCell ref="A17:B17"/>
    <mergeCell ref="A12:B12"/>
    <mergeCell ref="D5:E5"/>
    <mergeCell ref="A3:C3"/>
    <mergeCell ref="D7:E7"/>
    <mergeCell ref="A16:B16"/>
    <mergeCell ref="A15:B15"/>
    <mergeCell ref="A9:B9"/>
    <mergeCell ref="A10:B10"/>
    <mergeCell ref="A11:B11"/>
    <mergeCell ref="A14:B1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view="pageBreakPreview" topLeftCell="A22" zoomScale="90" zoomScaleNormal="90" zoomScaleSheetLayoutView="90" workbookViewId="0">
      <selection activeCell="C35" sqref="C3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7"/>
      <c r="C1" s="68"/>
      <c r="D1" s="68"/>
      <c r="E1" s="69"/>
      <c r="F1" s="60" t="s">
        <v>54</v>
      </c>
      <c r="G1" s="61"/>
      <c r="H1" s="43"/>
      <c r="I1" s="60" t="s">
        <v>55</v>
      </c>
      <c r="J1" s="61"/>
      <c r="K1" s="43"/>
      <c r="M1" s="14"/>
      <c r="N1" s="4" t="s">
        <v>51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"/>
      <c r="D5" s="28"/>
      <c r="E5" s="3"/>
      <c r="F5" s="3"/>
      <c r="G5" s="3"/>
      <c r="H5" s="3"/>
      <c r="I5" s="3"/>
      <c r="J5" s="3"/>
      <c r="K5" s="3"/>
      <c r="L5" s="7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18</v>
      </c>
      <c r="I9" s="11" t="s">
        <v>18</v>
      </c>
      <c r="J9" s="11" t="s">
        <v>18</v>
      </c>
      <c r="K9" s="11" t="s">
        <v>18</v>
      </c>
      <c r="L9" s="8"/>
      <c r="N9" s="40" t="s">
        <v>20</v>
      </c>
    </row>
    <row r="10" spans="1:20" ht="15" customHeight="1">
      <c r="A10" s="50" t="s">
        <v>44</v>
      </c>
      <c r="B10" s="50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7" t="s">
        <v>1</v>
      </c>
      <c r="B13" s="7" t="s">
        <v>2</v>
      </c>
      <c r="C13" s="32">
        <f t="shared" ref="C13:K13" si="0">C5</f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 t="s">
        <v>12</v>
      </c>
    </row>
    <row r="14" spans="1:20" ht="15" customHeight="1">
      <c r="A14" s="37">
        <f>記入の仕方!A14</f>
        <v>45939</v>
      </c>
      <c r="B14" s="37" t="str">
        <f>記入の仕方!B14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記入の仕方!A15</f>
        <v>45940</v>
      </c>
      <c r="B15" s="37" t="str">
        <f>記入の仕方!B15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記入の仕方!A16</f>
        <v>45941</v>
      </c>
      <c r="B16" s="37" t="str">
        <f>記入の仕方!B16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記入の仕方!A17</f>
        <v>45942</v>
      </c>
      <c r="B17" s="37" t="str">
        <f>記入の仕方!B17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記入の仕方!A18</f>
        <v>45943</v>
      </c>
      <c r="B18" s="37" t="str">
        <f>記入の仕方!B18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記入の仕方!A19</f>
        <v>45944</v>
      </c>
      <c r="B19" s="37" t="str">
        <f>記入の仕方!B19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記入の仕方!A20</f>
        <v>45945</v>
      </c>
      <c r="B20" s="37" t="str">
        <f>記入の仕方!B20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0" t="s">
        <v>28</v>
      </c>
      <c r="B21" s="50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記入の仕方!A22</f>
        <v>45946</v>
      </c>
      <c r="B22" s="36" t="str">
        <f>記入の仕方!B22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記入の仕方!A23</f>
        <v>45947</v>
      </c>
      <c r="B23" s="36" t="str">
        <f>記入の仕方!B23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記入の仕方!A24</f>
        <v>45948</v>
      </c>
      <c r="B24" s="36" t="str">
        <f>記入の仕方!B24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記入の仕方!A25</f>
        <v>45949</v>
      </c>
      <c r="B25" s="36" t="str">
        <f>記入の仕方!B25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記入の仕方!A26</f>
        <v>45950</v>
      </c>
      <c r="B26" s="36" t="str">
        <f>記入の仕方!B26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記入の仕方!A27</f>
        <v>45951</v>
      </c>
      <c r="B27" s="36" t="str">
        <f>記入の仕方!B27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記入の仕方!A28</f>
        <v>45952</v>
      </c>
      <c r="B28" s="36" t="str">
        <f>記入の仕方!B28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0" t="s">
        <v>29</v>
      </c>
      <c r="B29" s="50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37">
        <f>記入の仕方!A30</f>
        <v>45953</v>
      </c>
      <c r="B30" s="39" t="str">
        <f>記入の仕方!B30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37">
        <f>記入の仕方!A31</f>
        <v>45954</v>
      </c>
      <c r="B31" s="39" t="str">
        <f>記入の仕方!B31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37">
        <f>記入の仕方!A32</f>
        <v>45955</v>
      </c>
      <c r="B32" s="39" t="str">
        <f>記入の仕方!B32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37">
        <f>記入の仕方!A33</f>
        <v>45956</v>
      </c>
      <c r="B33" s="39" t="str">
        <f>記入の仕方!B33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37">
        <f>記入の仕方!A34</f>
        <v>45957</v>
      </c>
      <c r="B34" s="39" t="str">
        <f>記入の仕方!B34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37">
        <f>記入の仕方!A35</f>
        <v>45958</v>
      </c>
      <c r="B35" s="39" t="str">
        <f>記入の仕方!B35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37">
        <f>記入の仕方!A36</f>
        <v>45959</v>
      </c>
      <c r="B36" s="39" t="str">
        <f>記入の仕方!B36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50" t="s">
        <v>53</v>
      </c>
      <c r="B37" s="50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50" t="s">
        <v>30</v>
      </c>
      <c r="B38" s="50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36" t="s">
        <v>27</v>
      </c>
      <c r="B39" s="10">
        <v>21</v>
      </c>
      <c r="C39" s="46">
        <f>C38/$B$39</f>
        <v>0</v>
      </c>
      <c r="D39" s="46">
        <f t="shared" ref="D39:I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>K38/$B$39</f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B1:E1"/>
    <mergeCell ref="F1:G1"/>
    <mergeCell ref="I1:J1"/>
    <mergeCell ref="B2:E2"/>
    <mergeCell ref="F2:G2"/>
    <mergeCell ref="H2:K2"/>
    <mergeCell ref="B3:E3"/>
    <mergeCell ref="F3:G3"/>
    <mergeCell ref="H3:K3"/>
    <mergeCell ref="N5:T7"/>
    <mergeCell ref="A5:B5"/>
    <mergeCell ref="A10:B10"/>
    <mergeCell ref="A6:B6"/>
    <mergeCell ref="A7:B7"/>
    <mergeCell ref="A8:B8"/>
    <mergeCell ref="A9:B9"/>
    <mergeCell ref="N48:T50"/>
    <mergeCell ref="A41:B41"/>
    <mergeCell ref="A38:B38"/>
    <mergeCell ref="A37:B37"/>
    <mergeCell ref="A21:B21"/>
    <mergeCell ref="A29:B29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9" zoomScale="90" zoomScaleNormal="90" zoomScaleSheetLayoutView="80" workbookViewId="0">
      <selection activeCell="J34" sqref="J3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25" zoomScale="90" zoomScaleNormal="90" zoomScaleSheetLayoutView="80" workbookViewId="0">
      <selection activeCell="J34" sqref="J3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9" zoomScale="90" zoomScaleNormal="90" zoomScaleSheetLayoutView="80" workbookViewId="0">
      <selection activeCell="J34" sqref="J3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9" zoomScale="90" zoomScaleNormal="90" zoomScaleSheetLayoutView="80" workbookViewId="0">
      <selection activeCell="J34" sqref="J3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9" zoomScale="90" zoomScaleNormal="90" zoomScaleSheetLayoutView="80" workbookViewId="0">
      <selection activeCell="J35" sqref="J3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9" zoomScale="90" zoomScaleNormal="90" zoomScaleSheetLayoutView="80" workbookViewId="0">
      <selection activeCell="K35" sqref="K3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6" zoomScale="90" zoomScaleNormal="90" zoomScaleSheetLayoutView="80" workbookViewId="0">
      <selection activeCell="K33" sqref="K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6" zoomScale="90" zoomScaleNormal="90" zoomScaleSheetLayoutView="80" workbookViewId="0">
      <selection activeCell="K34" sqref="K3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6" zoomScale="90" zoomScaleNormal="90" zoomScaleSheetLayoutView="80" workbookViewId="0">
      <selection activeCell="L39" sqref="L39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50</v>
      </c>
      <c r="B1" s="65">
        <f>'1'!B1:E1</f>
        <v>0</v>
      </c>
      <c r="C1" s="86"/>
      <c r="D1" s="86"/>
      <c r="E1" s="66"/>
      <c r="F1" s="60" t="s">
        <v>54</v>
      </c>
      <c r="G1" s="61"/>
      <c r="H1" s="44">
        <f>'1'!H1</f>
        <v>0</v>
      </c>
      <c r="I1" s="60" t="s">
        <v>55</v>
      </c>
      <c r="J1" s="61"/>
      <c r="K1" s="44">
        <f>'1'!K1</f>
        <v>0</v>
      </c>
    </row>
    <row r="2" spans="1:20" ht="27.75" customHeight="1">
      <c r="A2" s="44" t="s">
        <v>6</v>
      </c>
      <c r="B2" s="62"/>
      <c r="C2" s="63"/>
      <c r="D2" s="63"/>
      <c r="E2" s="64"/>
      <c r="F2" s="60" t="s">
        <v>56</v>
      </c>
      <c r="G2" s="61"/>
      <c r="H2" s="62"/>
      <c r="I2" s="63"/>
      <c r="J2" s="63"/>
      <c r="K2" s="64"/>
      <c r="M2" s="12"/>
      <c r="N2" s="4" t="s">
        <v>31</v>
      </c>
    </row>
    <row r="3" spans="1:20" ht="27.75" customHeight="1">
      <c r="A3" s="44" t="s">
        <v>8</v>
      </c>
      <c r="B3" s="62"/>
      <c r="C3" s="63"/>
      <c r="D3" s="63"/>
      <c r="E3" s="64"/>
      <c r="F3" s="65" t="s">
        <v>7</v>
      </c>
      <c r="G3" s="66"/>
      <c r="H3" s="62"/>
      <c r="I3" s="63"/>
      <c r="J3" s="63"/>
      <c r="K3" s="64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15" customHeight="1">
      <c r="A5" s="50" t="s">
        <v>26</v>
      </c>
      <c r="B5" s="50"/>
      <c r="C5" s="35"/>
      <c r="D5" s="35"/>
      <c r="E5" s="35"/>
      <c r="F5" s="35"/>
      <c r="G5" s="35"/>
      <c r="H5" s="35"/>
      <c r="I5" s="35"/>
      <c r="J5" s="35"/>
      <c r="K5" s="35"/>
      <c r="L5" s="34" t="s">
        <v>12</v>
      </c>
      <c r="N5" s="51" t="s">
        <v>24</v>
      </c>
      <c r="O5" s="52"/>
      <c r="P5" s="52"/>
      <c r="Q5" s="52"/>
      <c r="R5" s="52"/>
      <c r="S5" s="52"/>
      <c r="T5" s="53"/>
    </row>
    <row r="6" spans="1:20" ht="15" customHeight="1">
      <c r="A6" s="50" t="s">
        <v>13</v>
      </c>
      <c r="B6" s="50"/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8"/>
      <c r="N6" s="54"/>
      <c r="O6" s="55"/>
      <c r="P6" s="55"/>
      <c r="Q6" s="55"/>
      <c r="R6" s="55"/>
      <c r="S6" s="55"/>
      <c r="T6" s="56"/>
    </row>
    <row r="7" spans="1:20" ht="15" customHeight="1">
      <c r="A7" s="50" t="s">
        <v>14</v>
      </c>
      <c r="B7" s="50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7"/>
      <c r="O7" s="58"/>
      <c r="P7" s="58"/>
      <c r="Q7" s="58"/>
      <c r="R7" s="58"/>
      <c r="S7" s="58"/>
      <c r="T7" s="59"/>
    </row>
    <row r="8" spans="1:20" ht="15" customHeight="1">
      <c r="A8" s="50" t="s">
        <v>17</v>
      </c>
      <c r="B8" s="50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40" t="s">
        <v>19</v>
      </c>
    </row>
    <row r="9" spans="1:20" ht="15" customHeight="1">
      <c r="A9" s="50" t="s">
        <v>42</v>
      </c>
      <c r="B9" s="50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20</v>
      </c>
    </row>
    <row r="10" spans="1:20" ht="15" customHeight="1">
      <c r="A10" s="50" t="s">
        <v>44</v>
      </c>
      <c r="B10" s="50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12</v>
      </c>
    </row>
    <row r="14" spans="1:20" ht="15" customHeight="1">
      <c r="A14" s="48">
        <f>'1'!A14</f>
        <v>45939</v>
      </c>
      <c r="B14" s="44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45940</v>
      </c>
      <c r="B15" s="44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45941</v>
      </c>
      <c r="B16" s="44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45942</v>
      </c>
      <c r="B17" s="44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45943</v>
      </c>
      <c r="B18" s="44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45944</v>
      </c>
      <c r="B19" s="44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45945</v>
      </c>
      <c r="B20" s="44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28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45946</v>
      </c>
      <c r="B22" s="44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45947</v>
      </c>
      <c r="B23" s="44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45948</v>
      </c>
      <c r="B24" s="44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45949</v>
      </c>
      <c r="B25" s="44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45950</v>
      </c>
      <c r="B26" s="44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45951</v>
      </c>
      <c r="B27" s="44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45952</v>
      </c>
      <c r="B28" s="44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29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45953</v>
      </c>
      <c r="B30" s="44" t="str">
        <f>'1'!B30</f>
        <v>木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45954</v>
      </c>
      <c r="B31" s="44" t="str">
        <f>'1'!B31</f>
        <v>金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45955</v>
      </c>
      <c r="B32" s="44" t="str">
        <f>'1'!B32</f>
        <v>土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45956</v>
      </c>
      <c r="B33" s="44" t="str">
        <f>'1'!B33</f>
        <v>日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45957</v>
      </c>
      <c r="B34" s="44" t="str">
        <f>'1'!B34</f>
        <v>月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45958</v>
      </c>
      <c r="B35" s="44" t="str">
        <f>'1'!B35</f>
        <v>火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45959</v>
      </c>
      <c r="B36" s="44" t="str">
        <f>'1'!B36</f>
        <v>水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53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30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27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88" t="e">
        <f>AVERAGEIF(C39:K39,"&lt;&gt;0")</f>
        <v>#DIV/0!</v>
      </c>
    </row>
    <row r="40" spans="1:20" ht="15" customHeight="1"/>
    <row r="41" spans="1:20" ht="15" customHeight="1">
      <c r="A41" s="50" t="s">
        <v>43</v>
      </c>
      <c r="B41" s="50"/>
      <c r="C41" s="11" t="s">
        <v>15</v>
      </c>
      <c r="D41" s="11" t="s">
        <v>15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25</v>
      </c>
    </row>
    <row r="47" spans="1:20" ht="15" customHeight="1"/>
    <row r="48" spans="1:20" ht="15" customHeight="1">
      <c r="N48" s="76" t="s">
        <v>24</v>
      </c>
      <c r="O48" s="77"/>
      <c r="P48" s="77"/>
      <c r="Q48" s="77"/>
      <c r="R48" s="77"/>
      <c r="S48" s="77"/>
      <c r="T48" s="78"/>
    </row>
    <row r="49" spans="14:20" ht="15" customHeight="1">
      <c r="N49" s="79"/>
      <c r="O49" s="80"/>
      <c r="P49" s="80"/>
      <c r="Q49" s="80"/>
      <c r="R49" s="80"/>
      <c r="S49" s="80"/>
      <c r="T49" s="81"/>
    </row>
    <row r="50" spans="14:20" ht="15" customHeight="1">
      <c r="N50" s="82"/>
      <c r="O50" s="83"/>
      <c r="P50" s="83"/>
      <c r="Q50" s="83"/>
      <c r="R50" s="83"/>
      <c r="S50" s="83"/>
      <c r="T50" s="84"/>
    </row>
    <row r="51" spans="14:20" ht="15" customHeight="1">
      <c r="N51" s="9" t="s">
        <v>19</v>
      </c>
    </row>
    <row r="52" spans="14:20" ht="15" customHeight="1">
      <c r="N52" s="9" t="s">
        <v>20</v>
      </c>
    </row>
    <row r="53" spans="14:20" ht="15" customHeight="1">
      <c r="N53" s="9" t="s">
        <v>21</v>
      </c>
    </row>
    <row r="54" spans="14:20" ht="15" customHeight="1">
      <c r="N54" s="9" t="s">
        <v>22</v>
      </c>
    </row>
    <row r="55" spans="14:20" ht="15" customHeight="1">
      <c r="N55" s="9" t="s">
        <v>23</v>
      </c>
    </row>
    <row r="56" spans="14:20" ht="15" customHeight="1"/>
    <row r="59" spans="14:20" ht="13.5" customHeight="1"/>
  </sheetData>
  <mergeCells count="22">
    <mergeCell ref="I1:J1"/>
    <mergeCell ref="B2:E2"/>
    <mergeCell ref="F2:G2"/>
    <mergeCell ref="H2:K2"/>
    <mergeCell ref="B3:E3"/>
    <mergeCell ref="F3:G3"/>
    <mergeCell ref="H3:K3"/>
    <mergeCell ref="B1:E1"/>
    <mergeCell ref="F1:G1"/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新潟市</cp:lastModifiedBy>
  <cp:lastPrinted>2024-07-29T05:25:43Z</cp:lastPrinted>
  <dcterms:created xsi:type="dcterms:W3CDTF">2018-03-07T05:49:12Z</dcterms:created>
  <dcterms:modified xsi:type="dcterms:W3CDTF">2025-07-25T10:14:00Z</dcterms:modified>
</cp:coreProperties>
</file>