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3.13.181\share\福祉監査課\【令和５年度】\58監査----障がい施設\00 事前提出資料\R5市資料\"/>
    </mc:Choice>
  </mc:AlternateContent>
  <bookViews>
    <workbookView xWindow="0" yWindow="0" windowWidth="20490" windowHeight="7530" tabRatio="807"/>
  </bookViews>
  <sheets>
    <sheet name="資料作成について" sheetId="1" r:id="rId1"/>
    <sheet name="【共通】別表１⑷" sheetId="11" r:id="rId2"/>
    <sheet name="【共通】別表２" sheetId="12" r:id="rId3"/>
    <sheet name="【共通】別表３ " sheetId="46" r:id="rId4"/>
    <sheet name="【共通】別表４(1)(2)" sheetId="43" r:id="rId5"/>
    <sheet name="【共通】別表５ " sheetId="45" r:id="rId6"/>
    <sheet name="【共通】別表７" sheetId="33" r:id="rId7"/>
    <sheet name="【共通】別表８" sheetId="34" r:id="rId8"/>
    <sheet name="【入所】別表１⑴～⑶" sheetId="38" r:id="rId9"/>
    <sheet name="【入所】別表６" sheetId="25" r:id="rId10"/>
    <sheet name="【生介】別表１⑴～⑶" sheetId="2" r:id="rId11"/>
    <sheet name="【生介】別表６" sheetId="15" r:id="rId12"/>
    <sheet name="【短入】別表６" sheetId="47" r:id="rId13"/>
  </sheets>
  <definedNames>
    <definedName name="_xlnm.Print_Area" localSheetId="1">【共通】別表１⑷!$A$1:$AB$41</definedName>
    <definedName name="_xlnm.Print_Area" localSheetId="2">【共通】別表２!$A$1:$AK$27</definedName>
    <definedName name="_xlnm.Print_Area" localSheetId="4">'【共通】別表４(1)(2)'!$A$1:$P$54</definedName>
    <definedName name="_xlnm.Print_Area" localSheetId="5">'【共通】別表５ '!$A$1:$BC$116</definedName>
    <definedName name="_xlnm.Print_Area" localSheetId="6">【共通】別表７!$A$1:$R$17</definedName>
    <definedName name="_xlnm.Print_Area" localSheetId="11">【生介】別表６!$A$1:$AO$79</definedName>
    <definedName name="_xlnm.Print_Area" localSheetId="12">【短入】別表６!$A$1:$AP$63</definedName>
    <definedName name="_xlnm.Print_Area" localSheetId="8">'【入所】別表１⑴～⑶'!$A$1:$AF$28</definedName>
    <definedName name="_xlnm.Print_Area" localSheetId="9">【入所】別表６!$A$1:$AO$61</definedName>
  </definedNames>
  <calcPr calcId="162913"/>
</workbook>
</file>

<file path=xl/calcChain.xml><?xml version="1.0" encoding="utf-8"?>
<calcChain xmlns="http://schemas.openxmlformats.org/spreadsheetml/2006/main">
  <c r="N55" i="47" l="1"/>
  <c r="U50" i="47"/>
  <c r="V43" i="47"/>
  <c r="M28" i="47"/>
  <c r="V23" i="47"/>
  <c r="I8" i="47"/>
  <c r="T7" i="11" l="1"/>
  <c r="T9" i="11"/>
  <c r="T11" i="11"/>
  <c r="T13" i="11"/>
  <c r="T15" i="11"/>
  <c r="T17" i="11"/>
  <c r="T19" i="11"/>
  <c r="T21" i="11"/>
  <c r="T23" i="11"/>
  <c r="T25" i="11"/>
  <c r="T27" i="11"/>
  <c r="T29" i="11"/>
  <c r="T31" i="11"/>
  <c r="T33" i="11"/>
  <c r="AI6" i="12"/>
  <c r="AI8" i="12"/>
  <c r="E20" i="43"/>
  <c r="F20" i="43"/>
  <c r="G20" i="43"/>
  <c r="H20" i="43"/>
  <c r="I20" i="43"/>
  <c r="J20" i="43"/>
  <c r="K20" i="43"/>
  <c r="L20" i="43"/>
  <c r="M20" i="43"/>
  <c r="N20" i="43"/>
  <c r="O20" i="43"/>
  <c r="P20" i="43"/>
  <c r="E45" i="43"/>
  <c r="F45" i="43"/>
  <c r="G45" i="43"/>
  <c r="H45" i="43"/>
  <c r="I45" i="43"/>
  <c r="J45" i="43"/>
  <c r="K45" i="43"/>
  <c r="L45" i="43"/>
  <c r="M45" i="43"/>
  <c r="N45" i="43"/>
  <c r="O45" i="43"/>
  <c r="P45" i="43"/>
  <c r="P17" i="33"/>
  <c r="AA7" i="38"/>
  <c r="AC7" i="38"/>
  <c r="AA8" i="38"/>
  <c r="M20" i="38"/>
  <c r="M21" i="38"/>
  <c r="M22" i="38"/>
  <c r="M23" i="38"/>
  <c r="E24" i="38"/>
  <c r="G24" i="38"/>
  <c r="I24" i="38"/>
  <c r="K24" i="38"/>
  <c r="M24" i="38"/>
  <c r="I7" i="25"/>
  <c r="V22" i="25"/>
  <c r="M27" i="25"/>
  <c r="V42" i="25"/>
  <c r="U48" i="25"/>
  <c r="N53" i="25"/>
  <c r="AA8" i="2"/>
  <c r="AC8" i="2"/>
  <c r="AA9" i="2"/>
  <c r="Q21" i="2"/>
  <c r="Q22" i="2"/>
  <c r="W22" i="2"/>
  <c r="Q23" i="2"/>
  <c r="W23" i="2"/>
  <c r="Q24" i="2"/>
  <c r="W24" i="2"/>
  <c r="Q25" i="2"/>
  <c r="W25" i="2"/>
  <c r="E26" i="2"/>
  <c r="G26" i="2"/>
  <c r="I26" i="2"/>
  <c r="K26" i="2"/>
  <c r="M26" i="2"/>
  <c r="O26" i="2"/>
  <c r="S26" i="2"/>
  <c r="U26" i="2"/>
  <c r="I39" i="2"/>
  <c r="I41" i="2"/>
  <c r="O41" i="2"/>
  <c r="W41" i="2"/>
  <c r="T41" i="2"/>
  <c r="I43" i="2"/>
  <c r="I45" i="2"/>
  <c r="I47" i="2"/>
  <c r="I7" i="15"/>
  <c r="V22" i="15"/>
  <c r="M27" i="15"/>
  <c r="V42" i="15"/>
  <c r="T49" i="15"/>
  <c r="N54" i="15"/>
  <c r="U65" i="15"/>
  <c r="N70" i="15"/>
  <c r="M56" i="2"/>
  <c r="Q56" i="2"/>
  <c r="M60" i="2"/>
  <c r="Q60" i="2"/>
  <c r="M58" i="2"/>
  <c r="Q58" i="2"/>
  <c r="W26" i="2"/>
  <c r="Q26" i="2"/>
</calcChain>
</file>

<file path=xl/sharedStrings.xml><?xml version="1.0" encoding="utf-8"?>
<sst xmlns="http://schemas.openxmlformats.org/spreadsheetml/2006/main" count="1270" uniqueCount="498">
  <si>
    <t>【別表１】</t>
    <rPh sb="1" eb="3">
      <t>ベッピョウ</t>
    </rPh>
    <phoneticPr fontId="3"/>
  </si>
  <si>
    <t>(1)　指定障害福祉サービス事業等の利用定員</t>
    <rPh sb="4" eb="6">
      <t>シテイ</t>
    </rPh>
    <rPh sb="6" eb="8">
      <t>ショウガイ</t>
    </rPh>
    <rPh sb="8" eb="10">
      <t>フクシ</t>
    </rPh>
    <rPh sb="14" eb="16">
      <t>ジギョウ</t>
    </rPh>
    <rPh sb="16" eb="17">
      <t>トウ</t>
    </rPh>
    <rPh sb="18" eb="20">
      <t>リヨウ</t>
    </rPh>
    <rPh sb="20" eb="22">
      <t>テイイン</t>
    </rPh>
    <phoneticPr fontId="3"/>
  </si>
  <si>
    <t>人</t>
    <rPh sb="0" eb="1">
      <t>ニン</t>
    </rPh>
    <phoneticPr fontId="3"/>
  </si>
  <si>
    <t>(2)　利用者数の算定</t>
    <rPh sb="4" eb="6">
      <t>リヨウ</t>
    </rPh>
    <rPh sb="6" eb="7">
      <t>シャ</t>
    </rPh>
    <rPh sb="7" eb="8">
      <t>カズ</t>
    </rPh>
    <rPh sb="9" eb="11">
      <t>サンテイ</t>
    </rPh>
    <phoneticPr fontId="3"/>
  </si>
  <si>
    <t>４月</t>
    <rPh sb="1" eb="2">
      <t>ガツ</t>
    </rPh>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</si>
  <si>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</si>
  <si>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</si>
  <si>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</si>
  <si>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</si>
  <si>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</si>
  <si>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</si>
  <si>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</si>
  <si>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</si>
  <si>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phoneticPr fontId="3"/>
  </si>
  <si>
    <t>２月</t>
    <phoneticPr fontId="3"/>
  </si>
  <si>
    <t>３月</t>
    <phoneticPr fontId="3"/>
  </si>
  <si>
    <t>合計</t>
    <rPh sb="0" eb="1">
      <t>ゴウ</t>
    </rPh>
    <rPh sb="1" eb="2">
      <t>ケイ</t>
    </rPh>
    <phoneticPr fontId="3"/>
  </si>
  <si>
    <t>前年度の
平均値</t>
    <rPh sb="0" eb="3">
      <t>ゼンネンド</t>
    </rPh>
    <rPh sb="5" eb="7">
      <t>ヘイキン</t>
    </rPh>
    <rPh sb="7" eb="8">
      <t>チ</t>
    </rPh>
    <phoneticPr fontId="3"/>
  </si>
  <si>
    <t>延べ
利用者数</t>
    <rPh sb="0" eb="1">
      <t>ノ</t>
    </rPh>
    <rPh sb="3" eb="5">
      <t>リヨウ</t>
    </rPh>
    <rPh sb="5" eb="6">
      <t>シャ</t>
    </rPh>
    <rPh sb="6" eb="7">
      <t>スウ</t>
    </rPh>
    <phoneticPr fontId="3"/>
  </si>
  <si>
    <t>開所
日数</t>
    <rPh sb="0" eb="2">
      <t>カイショ</t>
    </rPh>
    <rPh sb="3" eb="4">
      <t>ビ</t>
    </rPh>
    <rPh sb="4" eb="5">
      <t>スウ</t>
    </rPh>
    <phoneticPr fontId="3"/>
  </si>
  <si>
    <t>日</t>
    <rPh sb="0" eb="1">
      <t>ニチ</t>
    </rPh>
    <phoneticPr fontId="3"/>
  </si>
  <si>
    <r>
      <t>（注）１　上段には資料作成日の</t>
    </r>
    <r>
      <rPr>
        <u/>
        <sz val="9"/>
        <rFont val="ＭＳ 明朝"/>
        <family val="1"/>
        <charset val="128"/>
      </rPr>
      <t>前年度の</t>
    </r>
    <r>
      <rPr>
        <sz val="9"/>
        <rFont val="ＭＳ 明朝"/>
        <family val="1"/>
        <charset val="128"/>
      </rPr>
      <t>各月における延べ利用者数を、下段には各月の開所日数を記入すること。</t>
    </r>
    <rPh sb="1" eb="2">
      <t>チュウ</t>
    </rPh>
    <rPh sb="5" eb="7">
      <t>ジョウダン</t>
    </rPh>
    <rPh sb="9" eb="11">
      <t>シリョウ</t>
    </rPh>
    <rPh sb="11" eb="14">
      <t>サクセイビ</t>
    </rPh>
    <rPh sb="19" eb="21">
      <t>カクツキ</t>
    </rPh>
    <rPh sb="25" eb="26">
      <t>ノ</t>
    </rPh>
    <rPh sb="27" eb="29">
      <t>リヨウ</t>
    </rPh>
    <rPh sb="33" eb="35">
      <t>ゲダン</t>
    </rPh>
    <rPh sb="37" eb="39">
      <t>カクツキ</t>
    </rPh>
    <rPh sb="40" eb="42">
      <t>カイショ</t>
    </rPh>
    <rPh sb="42" eb="44">
      <t>ニッスウ</t>
    </rPh>
    <rPh sb="45" eb="47">
      <t>キニュウ</t>
    </rPh>
    <phoneticPr fontId="3"/>
  </si>
  <si>
    <r>
      <t>　　　２　「前年度の平均値」には延べ利用者数の合計を開所日数の合計で除した数（小数点第二位以下</t>
    </r>
    <r>
      <rPr>
        <u/>
        <sz val="9"/>
        <rFont val="ＭＳ 明朝"/>
        <family val="1"/>
        <charset val="128"/>
      </rPr>
      <t>切り上げ</t>
    </r>
    <r>
      <rPr>
        <sz val="9"/>
        <rFont val="ＭＳ 明朝"/>
        <family val="1"/>
        <charset val="128"/>
      </rPr>
      <t>）を記入すること。</t>
    </r>
    <rPh sb="16" eb="17">
      <t>ノ</t>
    </rPh>
    <rPh sb="18" eb="20">
      <t>リヨウ</t>
    </rPh>
    <rPh sb="23" eb="25">
      <t>ゴウケイ</t>
    </rPh>
    <rPh sb="26" eb="28">
      <t>カイショ</t>
    </rPh>
    <rPh sb="28" eb="30">
      <t>ニッスウ</t>
    </rPh>
    <rPh sb="31" eb="33">
      <t>ゴウケイ</t>
    </rPh>
    <rPh sb="43" eb="44">
      <t>ニ</t>
    </rPh>
    <rPh sb="53" eb="55">
      <t>キニュウ</t>
    </rPh>
    <phoneticPr fontId="3"/>
  </si>
  <si>
    <t>　　　３　新規指定又は定員増に当たり、前年度において１年未満の実績しかない場合（前年度の実績が全くない場合を含む。）は、指定又は定員増の時点から６か月未満の間は便宜上、利用定員の90％</t>
    <rPh sb="5" eb="7">
      <t>シンキ</t>
    </rPh>
    <rPh sb="7" eb="9">
      <t>シテイ</t>
    </rPh>
    <rPh sb="9" eb="10">
      <t>マタ</t>
    </rPh>
    <rPh sb="11" eb="14">
      <t>テイインゾウ</t>
    </rPh>
    <rPh sb="15" eb="16">
      <t>ア</t>
    </rPh>
    <rPh sb="19" eb="22">
      <t>ゼンネンド</t>
    </rPh>
    <rPh sb="27" eb="28">
      <t>ネン</t>
    </rPh>
    <rPh sb="28" eb="30">
      <t>ミマン</t>
    </rPh>
    <rPh sb="31" eb="33">
      <t>ジッセキ</t>
    </rPh>
    <rPh sb="37" eb="39">
      <t>バアイ</t>
    </rPh>
    <rPh sb="40" eb="43">
      <t>ゼンネンド</t>
    </rPh>
    <rPh sb="44" eb="46">
      <t>ジッセキ</t>
    </rPh>
    <rPh sb="47" eb="48">
      <t>マッタ</t>
    </rPh>
    <rPh sb="51" eb="53">
      <t>バアイ</t>
    </rPh>
    <rPh sb="54" eb="55">
      <t>フク</t>
    </rPh>
    <rPh sb="60" eb="62">
      <t>シテイ</t>
    </rPh>
    <rPh sb="62" eb="63">
      <t>マタ</t>
    </rPh>
    <rPh sb="64" eb="67">
      <t>テイインゾウ</t>
    </rPh>
    <rPh sb="68" eb="70">
      <t>ジテン</t>
    </rPh>
    <rPh sb="74" eb="75">
      <t>ガツ</t>
    </rPh>
    <rPh sb="78" eb="79">
      <t>アイダ</t>
    </rPh>
    <rPh sb="80" eb="83">
      <t>ベンギジョウ</t>
    </rPh>
    <rPh sb="84" eb="86">
      <t>リヨウ</t>
    </rPh>
    <rPh sb="86" eb="88">
      <t>テイイン</t>
    </rPh>
    <phoneticPr fontId="3"/>
  </si>
  <si>
    <t>　　　　を利用者数とし、新規指定又は定員増の時点から６か月以上１年未満の間は便宜上、直近６か月間における延べ利用者数をその６か月間の開所日数で除した数とすること。</t>
    <rPh sb="12" eb="14">
      <t>シンキ</t>
    </rPh>
    <rPh sb="14" eb="16">
      <t>シテイ</t>
    </rPh>
    <rPh sb="18" eb="21">
      <t>テイインゾウ</t>
    </rPh>
    <rPh sb="38" eb="41">
      <t>ベンギジョウ</t>
    </rPh>
    <rPh sb="47" eb="48">
      <t>カン</t>
    </rPh>
    <rPh sb="52" eb="53">
      <t>ノ</t>
    </rPh>
    <rPh sb="54" eb="56">
      <t>リヨウ</t>
    </rPh>
    <rPh sb="63" eb="64">
      <t>ツキ</t>
    </rPh>
    <rPh sb="64" eb="65">
      <t>カン</t>
    </rPh>
    <rPh sb="66" eb="68">
      <t>カイショ</t>
    </rPh>
    <rPh sb="68" eb="69">
      <t>ビ</t>
    </rPh>
    <rPh sb="69" eb="70">
      <t>スウ</t>
    </rPh>
    <phoneticPr fontId="3"/>
  </si>
  <si>
    <t>　　　４　定員減に当たり、減少後の実績が３か月以上あるときは、減少後の延べ利用者数を当該３か月間の開所日数で除した数とすること。</t>
    <rPh sb="5" eb="7">
      <t>テイイン</t>
    </rPh>
    <rPh sb="7" eb="8">
      <t>ゲン</t>
    </rPh>
    <rPh sb="9" eb="10">
      <t>ア</t>
    </rPh>
    <rPh sb="13" eb="16">
      <t>ゲンショウゴ</t>
    </rPh>
    <rPh sb="17" eb="19">
      <t>ジッセキ</t>
    </rPh>
    <rPh sb="22" eb="23">
      <t>ツキ</t>
    </rPh>
    <rPh sb="23" eb="25">
      <t>イジョウ</t>
    </rPh>
    <rPh sb="31" eb="33">
      <t>ゲンショウ</t>
    </rPh>
    <rPh sb="33" eb="34">
      <t>ゴ</t>
    </rPh>
    <rPh sb="35" eb="36">
      <t>ノ</t>
    </rPh>
    <rPh sb="37" eb="40">
      <t>リヨウシャ</t>
    </rPh>
    <rPh sb="40" eb="41">
      <t>スウ</t>
    </rPh>
    <rPh sb="42" eb="44">
      <t>トウガイ</t>
    </rPh>
    <rPh sb="46" eb="47">
      <t>ツキ</t>
    </rPh>
    <rPh sb="47" eb="48">
      <t>カン</t>
    </rPh>
    <rPh sb="49" eb="51">
      <t>カイショ</t>
    </rPh>
    <rPh sb="51" eb="52">
      <t>ビ</t>
    </rPh>
    <rPh sb="52" eb="53">
      <t>カズ</t>
    </rPh>
    <rPh sb="54" eb="55">
      <t>ジョ</t>
    </rPh>
    <rPh sb="57" eb="58">
      <t>カズ</t>
    </rPh>
    <phoneticPr fontId="3"/>
  </si>
  <si>
    <t>(3)　従業者の員数</t>
    <rPh sb="4" eb="7">
      <t>ジュウギョウシャ</t>
    </rPh>
    <rPh sb="8" eb="10">
      <t>インスウ</t>
    </rPh>
    <phoneticPr fontId="3"/>
  </si>
  <si>
    <t>（単位：人）</t>
    <rPh sb="1" eb="3">
      <t>タンイ</t>
    </rPh>
    <rPh sb="4" eb="5">
      <t>ニン</t>
    </rPh>
    <phoneticPr fontId="3"/>
  </si>
  <si>
    <t>区　分</t>
    <rPh sb="0" eb="1">
      <t>ク</t>
    </rPh>
    <rPh sb="2" eb="3">
      <t>ブン</t>
    </rPh>
    <phoneticPr fontId="3"/>
  </si>
  <si>
    <t>管理者</t>
    <rPh sb="0" eb="3">
      <t>カンリシャ</t>
    </rPh>
    <phoneticPr fontId="3"/>
  </si>
  <si>
    <t>医師</t>
    <rPh sb="0" eb="2">
      <t>イシ</t>
    </rPh>
    <phoneticPr fontId="3"/>
  </si>
  <si>
    <t>看護職員
①</t>
    <rPh sb="0" eb="2">
      <t>カンゴ</t>
    </rPh>
    <rPh sb="2" eb="4">
      <t>ショクイン</t>
    </rPh>
    <phoneticPr fontId="3"/>
  </si>
  <si>
    <t>理学療法士
②</t>
    <rPh sb="0" eb="2">
      <t>リガク</t>
    </rPh>
    <rPh sb="2" eb="5">
      <t>リョウホウシ</t>
    </rPh>
    <phoneticPr fontId="3"/>
  </si>
  <si>
    <t>作業療法士
③</t>
    <rPh sb="0" eb="2">
      <t>サギョウ</t>
    </rPh>
    <rPh sb="2" eb="5">
      <t>リョウホウシ</t>
    </rPh>
    <phoneticPr fontId="3"/>
  </si>
  <si>
    <t>生活支援員
④</t>
    <rPh sb="0" eb="2">
      <t>セイカツ</t>
    </rPh>
    <rPh sb="2" eb="5">
      <t>シエンイン</t>
    </rPh>
    <phoneticPr fontId="3"/>
  </si>
  <si>
    <t>小計
①～④の計</t>
    <rPh sb="0" eb="2">
      <t>ショウケイ</t>
    </rPh>
    <rPh sb="7" eb="8">
      <t>ケイ</t>
    </rPh>
    <phoneticPr fontId="3"/>
  </si>
  <si>
    <t>サービス
管理責任者</t>
    <rPh sb="5" eb="7">
      <t>カンリ</t>
    </rPh>
    <rPh sb="7" eb="10">
      <t>セキニンシャ</t>
    </rPh>
    <phoneticPr fontId="3"/>
  </si>
  <si>
    <t>その他の
従業者</t>
    <rPh sb="2" eb="3">
      <t>タ</t>
    </rPh>
    <rPh sb="5" eb="8">
      <t>ジュウギョウシャ</t>
    </rPh>
    <phoneticPr fontId="3"/>
  </si>
  <si>
    <t>合　計</t>
    <rPh sb="0" eb="1">
      <t>ゴウ</t>
    </rPh>
    <rPh sb="2" eb="3">
      <t>ケイ</t>
    </rPh>
    <phoneticPr fontId="3"/>
  </si>
  <si>
    <t>基準数</t>
    <rPh sb="0" eb="1">
      <t>モト</t>
    </rPh>
    <rPh sb="1" eb="2">
      <t>ジュン</t>
    </rPh>
    <rPh sb="2" eb="3">
      <t>スウ</t>
    </rPh>
    <phoneticPr fontId="3"/>
  </si>
  <si>
    <t>現
員
数</t>
    <rPh sb="0" eb="1">
      <t>ウツツ</t>
    </rPh>
    <rPh sb="2" eb="3">
      <t>イン</t>
    </rPh>
    <rPh sb="4" eb="5">
      <t>カズ</t>
    </rPh>
    <phoneticPr fontId="3"/>
  </si>
  <si>
    <t>常
勤</t>
    <rPh sb="0" eb="1">
      <t>ツネ</t>
    </rPh>
    <rPh sb="2" eb="3">
      <t>ツトム</t>
    </rPh>
    <phoneticPr fontId="3"/>
  </si>
  <si>
    <t>専従</t>
    <rPh sb="0" eb="2">
      <t>センジュウ</t>
    </rPh>
    <phoneticPr fontId="3"/>
  </si>
  <si>
    <t>兼務</t>
    <rPh sb="0" eb="2">
      <t>ケンム</t>
    </rPh>
    <phoneticPr fontId="3"/>
  </si>
  <si>
    <t>非
常
勤</t>
    <rPh sb="0" eb="1">
      <t>ヒ</t>
    </rPh>
    <rPh sb="2" eb="3">
      <t>ツネ</t>
    </rPh>
    <rPh sb="4" eb="5">
      <t>ツトム</t>
    </rPh>
    <phoneticPr fontId="3"/>
  </si>
  <si>
    <r>
      <t>（注）１　「基準数」は上記(2)で算出した『前年度の平均値』をもとに、</t>
    </r>
    <r>
      <rPr>
        <u/>
        <sz val="9"/>
        <rFont val="ＭＳ 明朝"/>
        <family val="1"/>
        <charset val="128"/>
      </rPr>
      <t>現に必要な員数を改めて算出し、記入すること。</t>
    </r>
    <rPh sb="1" eb="2">
      <t>チュウ</t>
    </rPh>
    <rPh sb="6" eb="8">
      <t>キジュン</t>
    </rPh>
    <rPh sb="8" eb="9">
      <t>スウ</t>
    </rPh>
    <rPh sb="11" eb="13">
      <t>ジョウキ</t>
    </rPh>
    <rPh sb="17" eb="19">
      <t>サンシュツ</t>
    </rPh>
    <rPh sb="22" eb="25">
      <t>ゼンネンド</t>
    </rPh>
    <rPh sb="26" eb="29">
      <t>ヘイキンチ</t>
    </rPh>
    <rPh sb="35" eb="36">
      <t>ゲン</t>
    </rPh>
    <rPh sb="37" eb="39">
      <t>ヒツヨウ</t>
    </rPh>
    <rPh sb="40" eb="41">
      <t>イン</t>
    </rPh>
    <rPh sb="41" eb="42">
      <t>スウ</t>
    </rPh>
    <rPh sb="43" eb="44">
      <t>アラタ</t>
    </rPh>
    <rPh sb="46" eb="48">
      <t>サンシュツ</t>
    </rPh>
    <rPh sb="50" eb="52">
      <t>キニュウ</t>
    </rPh>
    <phoneticPr fontId="3"/>
  </si>
  <si>
    <t>　　　２　「現員数」は、常勤換算方法により記入すること。</t>
    <rPh sb="6" eb="7">
      <t>ゲン</t>
    </rPh>
    <rPh sb="21" eb="23">
      <t>キニュウ</t>
    </rPh>
    <phoneticPr fontId="3"/>
  </si>
  <si>
    <t>　　　※『常勤換算方法』：従業者の１週間の勤務延時間数を、「当該事業所の常勤の従業者が１週間に勤務すべき時間数（勤務すべき時間が32時間を下回る場合は32時間とする。）」で除することによ</t>
    <rPh sb="18" eb="20">
      <t>シュウカン</t>
    </rPh>
    <rPh sb="44" eb="46">
      <t>シュウカン</t>
    </rPh>
    <rPh sb="86" eb="87">
      <t>ジョ</t>
    </rPh>
    <phoneticPr fontId="3"/>
  </si>
  <si>
    <t>　　　　り、当該事業所の従業員数を常勤の従業者の員数に換算する方法。（小数点第二位以下は切り捨て）</t>
    <rPh sb="35" eb="38">
      <t>ショウスウテン</t>
    </rPh>
    <rPh sb="38" eb="39">
      <t>ダイ</t>
    </rPh>
    <rPh sb="39" eb="40">
      <t>2</t>
    </rPh>
    <rPh sb="40" eb="41">
      <t>イ</t>
    </rPh>
    <rPh sb="41" eb="43">
      <t>イカ</t>
    </rPh>
    <rPh sb="44" eb="45">
      <t>キ</t>
    </rPh>
    <rPh sb="46" eb="47">
      <t>ス</t>
    </rPh>
    <phoneticPr fontId="3"/>
  </si>
  <si>
    <t>○基準数の算定</t>
    <phoneticPr fontId="3"/>
  </si>
  <si>
    <t>(1)看護職員、理学療法士又は作業療法士及び生活支援員の総数（必要数）</t>
    <rPh sb="3" eb="5">
      <t>カンゴ</t>
    </rPh>
    <rPh sb="5" eb="7">
      <t>ショクイン</t>
    </rPh>
    <rPh sb="8" eb="10">
      <t>リガク</t>
    </rPh>
    <rPh sb="10" eb="13">
      <t>リョウホウシ</t>
    </rPh>
    <rPh sb="13" eb="14">
      <t>マタ</t>
    </rPh>
    <rPh sb="15" eb="17">
      <t>サギョウ</t>
    </rPh>
    <rPh sb="17" eb="20">
      <t>リョウホウシ</t>
    </rPh>
    <rPh sb="20" eb="21">
      <t>オヨ</t>
    </rPh>
    <rPh sb="22" eb="24">
      <t>セイカツ</t>
    </rPh>
    <rPh sb="24" eb="26">
      <t>シエン</t>
    </rPh>
    <rPh sb="26" eb="27">
      <t>イン</t>
    </rPh>
    <rPh sb="28" eb="30">
      <t>ソウスウ</t>
    </rPh>
    <rPh sb="31" eb="34">
      <t>ヒツヨウスウ</t>
    </rPh>
    <phoneticPr fontId="3"/>
  </si>
  <si>
    <t>　※平均障害程度区分の算定</t>
    <rPh sb="2" eb="4">
      <t>ヘイキン</t>
    </rPh>
    <rPh sb="4" eb="6">
      <t>ショウガイ</t>
    </rPh>
    <rPh sb="6" eb="8">
      <t>テイド</t>
    </rPh>
    <rPh sb="8" eb="10">
      <t>クブン</t>
    </rPh>
    <rPh sb="11" eb="13">
      <t>サンテイ</t>
    </rPh>
    <phoneticPr fontId="3"/>
  </si>
  <si>
    <t>　区分２の利用者数</t>
    <rPh sb="1" eb="3">
      <t>クブン</t>
    </rPh>
    <rPh sb="5" eb="8">
      <t>リヨウシャ</t>
    </rPh>
    <rPh sb="8" eb="9">
      <t>スウ</t>
    </rPh>
    <phoneticPr fontId="3"/>
  </si>
  <si>
    <t>人×２＝</t>
    <rPh sb="0" eb="1">
      <t>ニン</t>
    </rPh>
    <phoneticPr fontId="3"/>
  </si>
  <si>
    <t>･･･①</t>
    <phoneticPr fontId="3"/>
  </si>
  <si>
    <t xml:space="preserve">    平均障害程度区分</t>
    <phoneticPr fontId="3"/>
  </si>
  <si>
    <t>　区分３の利用者数</t>
    <rPh sb="1" eb="3">
      <t>クブン</t>
    </rPh>
    <rPh sb="5" eb="8">
      <t>リヨウシャ</t>
    </rPh>
    <rPh sb="8" eb="9">
      <t>スウ</t>
    </rPh>
    <phoneticPr fontId="3"/>
  </si>
  <si>
    <t>人×３＝</t>
    <rPh sb="0" eb="1">
      <t>ニン</t>
    </rPh>
    <phoneticPr fontId="3"/>
  </si>
  <si>
    <t>･･･②</t>
    <phoneticPr fontId="3"/>
  </si>
  <si>
    <t>①～⑤の計</t>
    <rPh sb="4" eb="5">
      <t>ケイ</t>
    </rPh>
    <phoneticPr fontId="3"/>
  </si>
  <si>
    <t>÷総利用者数</t>
    <rPh sb="1" eb="2">
      <t>ソウ</t>
    </rPh>
    <rPh sb="2" eb="5">
      <t>リヨウシャ</t>
    </rPh>
    <rPh sb="5" eb="6">
      <t>スウ</t>
    </rPh>
    <phoneticPr fontId="3"/>
  </si>
  <si>
    <t>人＝</t>
    <rPh sb="0" eb="1">
      <t>ニン</t>
    </rPh>
    <phoneticPr fontId="3"/>
  </si>
  <si>
    <t>　区分４の利用者数</t>
    <rPh sb="1" eb="3">
      <t>クブン</t>
    </rPh>
    <rPh sb="5" eb="8">
      <t>リヨウシャ</t>
    </rPh>
    <rPh sb="8" eb="9">
      <t>スウ</t>
    </rPh>
    <phoneticPr fontId="3"/>
  </si>
  <si>
    <t>人×４＝</t>
    <rPh sb="0" eb="1">
      <t>ニン</t>
    </rPh>
    <phoneticPr fontId="3"/>
  </si>
  <si>
    <t>･･･③</t>
    <phoneticPr fontId="3"/>
  </si>
  <si>
    <t>（注）１　前年度に利用のあった全ての利用者について記入すること。</t>
    <rPh sb="1" eb="2">
      <t>チュウ</t>
    </rPh>
    <rPh sb="5" eb="8">
      <t>ゼンネンド</t>
    </rPh>
    <rPh sb="9" eb="11">
      <t>リヨウ</t>
    </rPh>
    <rPh sb="15" eb="16">
      <t>スベ</t>
    </rPh>
    <rPh sb="18" eb="21">
      <t>リヨウシャ</t>
    </rPh>
    <rPh sb="25" eb="27">
      <t>キニュウ</t>
    </rPh>
    <phoneticPr fontId="3"/>
  </si>
  <si>
    <t>　区分５の利用者数</t>
    <rPh sb="1" eb="2">
      <t>ク</t>
    </rPh>
    <rPh sb="2" eb="3">
      <t>ブン</t>
    </rPh>
    <rPh sb="5" eb="8">
      <t>リヨウシャ</t>
    </rPh>
    <rPh sb="8" eb="9">
      <t>スウ</t>
    </rPh>
    <phoneticPr fontId="3"/>
  </si>
  <si>
    <t>人×５＝</t>
    <rPh sb="0" eb="1">
      <t>ニン</t>
    </rPh>
    <phoneticPr fontId="3"/>
  </si>
  <si>
    <t>･･･④</t>
    <phoneticPr fontId="3"/>
  </si>
  <si>
    <t>　　　２　「（総）利用者数」は実人数（延べ数ではない）を記入すること。</t>
    <rPh sb="7" eb="8">
      <t>ソウ</t>
    </rPh>
    <rPh sb="9" eb="12">
      <t>リヨウシャ</t>
    </rPh>
    <rPh sb="12" eb="13">
      <t>スウ</t>
    </rPh>
    <rPh sb="15" eb="16">
      <t>ジツ</t>
    </rPh>
    <rPh sb="16" eb="18">
      <t>ニンズウ</t>
    </rPh>
    <rPh sb="19" eb="20">
      <t>ノ</t>
    </rPh>
    <rPh sb="21" eb="22">
      <t>スウ</t>
    </rPh>
    <rPh sb="28" eb="30">
      <t>キニュウ</t>
    </rPh>
    <phoneticPr fontId="3"/>
  </si>
  <si>
    <t>　　　３　計算過程で小数点以下の端数を生じる場合は、小数点第二位を四捨五入すること。</t>
    <rPh sb="5" eb="7">
      <t>ケイサン</t>
    </rPh>
    <rPh sb="7" eb="9">
      <t>カテイ</t>
    </rPh>
    <rPh sb="10" eb="13">
      <t>ショウスウテン</t>
    </rPh>
    <rPh sb="13" eb="15">
      <t>イカ</t>
    </rPh>
    <rPh sb="16" eb="18">
      <t>ハスウ</t>
    </rPh>
    <rPh sb="19" eb="20">
      <t>ショウ</t>
    </rPh>
    <rPh sb="22" eb="24">
      <t>バアイ</t>
    </rPh>
    <rPh sb="26" eb="29">
      <t>ショウスウテン</t>
    </rPh>
    <rPh sb="29" eb="30">
      <t>ダイ</t>
    </rPh>
    <rPh sb="30" eb="31">
      <t>ニ</t>
    </rPh>
    <rPh sb="31" eb="32">
      <t>イ</t>
    </rPh>
    <rPh sb="33" eb="34">
      <t>ヨン</t>
    </rPh>
    <phoneticPr fontId="3"/>
  </si>
  <si>
    <t>　区分６の利用者数</t>
    <rPh sb="1" eb="2">
      <t>ク</t>
    </rPh>
    <rPh sb="2" eb="3">
      <t>ブン</t>
    </rPh>
    <rPh sb="5" eb="8">
      <t>リヨウシャ</t>
    </rPh>
    <rPh sb="8" eb="9">
      <t>スウ</t>
    </rPh>
    <phoneticPr fontId="3"/>
  </si>
  <si>
    <t>人×６＝</t>
    <rPh sb="0" eb="1">
      <t>ニン</t>
    </rPh>
    <phoneticPr fontId="3"/>
  </si>
  <si>
    <t>･･･⑤</t>
    <phoneticPr fontId="3"/>
  </si>
  <si>
    <t>前年度の
利用者数の
平均値</t>
    <rPh sb="0" eb="3">
      <t>ゼンネンド</t>
    </rPh>
    <rPh sb="5" eb="8">
      <t>リヨウシャ</t>
    </rPh>
    <rPh sb="8" eb="9">
      <t>カズ</t>
    </rPh>
    <rPh sb="11" eb="13">
      <t>ヘイキン</t>
    </rPh>
    <rPh sb="13" eb="14">
      <t>アタイ</t>
    </rPh>
    <phoneticPr fontId="3"/>
  </si>
  <si>
    <t>　○平均障害程度区分が４未満　　　　の場合</t>
    <rPh sb="2" eb="4">
      <t>ヘイキン</t>
    </rPh>
    <rPh sb="4" eb="6">
      <t>ショウガイ</t>
    </rPh>
    <rPh sb="6" eb="8">
      <t>テイド</t>
    </rPh>
    <rPh sb="8" eb="10">
      <t>クブン</t>
    </rPh>
    <rPh sb="12" eb="14">
      <t>ミマン</t>
    </rPh>
    <rPh sb="19" eb="21">
      <t>バアイ</t>
    </rPh>
    <phoneticPr fontId="3"/>
  </si>
  <si>
    <t>人÷６＝</t>
    <rPh sb="0" eb="1">
      <t>ニン</t>
    </rPh>
    <phoneticPr fontId="3"/>
  </si>
  <si>
    <t>　○平均障害程度区分が４以上５未満　の場合</t>
    <rPh sb="2" eb="4">
      <t>ヘイキン</t>
    </rPh>
    <rPh sb="4" eb="6">
      <t>ショウガイ</t>
    </rPh>
    <rPh sb="6" eb="8">
      <t>テイド</t>
    </rPh>
    <rPh sb="8" eb="10">
      <t>クブン</t>
    </rPh>
    <rPh sb="12" eb="14">
      <t>イジョウ</t>
    </rPh>
    <rPh sb="15" eb="17">
      <t>ミマン</t>
    </rPh>
    <rPh sb="19" eb="21">
      <t>バアイ</t>
    </rPh>
    <phoneticPr fontId="3"/>
  </si>
  <si>
    <t>人÷５＝</t>
    <rPh sb="0" eb="1">
      <t>ニン</t>
    </rPh>
    <phoneticPr fontId="3"/>
  </si>
  <si>
    <t>　○平均障害程度区分が５以上　　　　の場合</t>
    <rPh sb="2" eb="4">
      <t>ヘイキン</t>
    </rPh>
    <rPh sb="4" eb="6">
      <t>ショウガイ</t>
    </rPh>
    <rPh sb="6" eb="8">
      <t>テイド</t>
    </rPh>
    <rPh sb="8" eb="10">
      <t>クブン</t>
    </rPh>
    <rPh sb="12" eb="14">
      <t>イジョウ</t>
    </rPh>
    <rPh sb="19" eb="21">
      <t>バアイ</t>
    </rPh>
    <phoneticPr fontId="3"/>
  </si>
  <si>
    <t>人÷３＝</t>
    <rPh sb="0" eb="1">
      <t>ニン</t>
    </rPh>
    <phoneticPr fontId="3"/>
  </si>
  <si>
    <t>　　 指定生活介護の単位ごとに、１以上</t>
    <rPh sb="3" eb="5">
      <t>シテイ</t>
    </rPh>
    <rPh sb="5" eb="7">
      <t>セイカツ</t>
    </rPh>
    <rPh sb="7" eb="9">
      <t>カイゴ</t>
    </rPh>
    <rPh sb="10" eb="12">
      <t>タンイ</t>
    </rPh>
    <rPh sb="17" eb="19">
      <t>イジョウ</t>
    </rPh>
    <phoneticPr fontId="3"/>
  </si>
  <si>
    <t>　　※１人以上は常勤</t>
    <phoneticPr fontId="3"/>
  </si>
  <si>
    <t>　　　※『常勤換算方法』：従業者の１週間の勤務延時間数を、「当該事業所の常勤の従業者が１週間に勤務すべき時間数（勤務すべき時間が32時間を下回る場合は32時間とする。）」で除することにより、当該事業所の従業員数を常勤の従業者の員数に換算する方法。（小数点第二位以下は切り捨て）</t>
    <rPh sb="18" eb="20">
      <t>シュウカン</t>
    </rPh>
    <rPh sb="44" eb="46">
      <t>シュウカン</t>
    </rPh>
    <rPh sb="86" eb="87">
      <t>ジョ</t>
    </rPh>
    <phoneticPr fontId="3"/>
  </si>
  <si>
    <t>　　　３　新規指定又は定員増に当たり、前年度において１年未満の実績しかない場合（前年度の実績が全くない場合を含む。）は、指定又は定員増の時点から</t>
    <rPh sb="5" eb="7">
      <t>シンキ</t>
    </rPh>
    <rPh sb="7" eb="9">
      <t>シテイ</t>
    </rPh>
    <rPh sb="9" eb="10">
      <t>マタ</t>
    </rPh>
    <rPh sb="11" eb="14">
      <t>テイインゾウ</t>
    </rPh>
    <rPh sb="15" eb="16">
      <t>ア</t>
    </rPh>
    <rPh sb="19" eb="22">
      <t>ゼンネンド</t>
    </rPh>
    <rPh sb="27" eb="28">
      <t>ネン</t>
    </rPh>
    <rPh sb="28" eb="30">
      <t>ミマン</t>
    </rPh>
    <rPh sb="31" eb="33">
      <t>ジッセキ</t>
    </rPh>
    <rPh sb="37" eb="39">
      <t>バアイ</t>
    </rPh>
    <rPh sb="40" eb="43">
      <t>ゼンネンド</t>
    </rPh>
    <rPh sb="44" eb="46">
      <t>ジッセキ</t>
    </rPh>
    <rPh sb="47" eb="48">
      <t>マッタ</t>
    </rPh>
    <rPh sb="51" eb="53">
      <t>バアイ</t>
    </rPh>
    <rPh sb="54" eb="55">
      <t>フク</t>
    </rPh>
    <rPh sb="60" eb="62">
      <t>シテイ</t>
    </rPh>
    <rPh sb="62" eb="63">
      <t>マタ</t>
    </rPh>
    <rPh sb="64" eb="67">
      <t>テイインゾウ</t>
    </rPh>
    <rPh sb="68" eb="70">
      <t>ジテン</t>
    </rPh>
    <phoneticPr fontId="3"/>
  </si>
  <si>
    <t>　　　　</t>
    <phoneticPr fontId="3"/>
  </si>
  <si>
    <t>　　　　　６か月未満の間は便宜上、利用定員の90％を利用者数とし、新規指定又は定員増の時点から６か月以上１年未満の間は便宜上、直近６か月間における</t>
    <phoneticPr fontId="3"/>
  </si>
  <si>
    <t>　　　　　延べ利用者数をその６か月間の開所日数で除した数とすること。　　　</t>
    <phoneticPr fontId="3"/>
  </si>
  <si>
    <t>※　該当する事業に関して、記入してください。</t>
    <rPh sb="2" eb="4">
      <t>ガイトウ</t>
    </rPh>
    <rPh sb="6" eb="8">
      <t>ジギョウ</t>
    </rPh>
    <rPh sb="9" eb="10">
      <t>カン</t>
    </rPh>
    <rPh sb="13" eb="15">
      <t>キニュウ</t>
    </rPh>
    <phoneticPr fontId="3"/>
  </si>
  <si>
    <t>生活支援員</t>
    <rPh sb="0" eb="2">
      <t>セイカツ</t>
    </rPh>
    <rPh sb="2" eb="5">
      <t>シエンイン</t>
    </rPh>
    <phoneticPr fontId="3"/>
  </si>
  <si>
    <t>＊昼間実施サービスのみ提供する施設入所支援の場合は、宿直勤務を行う
生活支援員１以上確保で足りる。</t>
    <rPh sb="1" eb="3">
      <t>ヒルマ</t>
    </rPh>
    <rPh sb="3" eb="5">
      <t>ジッシ</t>
    </rPh>
    <rPh sb="11" eb="13">
      <t>テイキョウ</t>
    </rPh>
    <rPh sb="15" eb="17">
      <t>シセツ</t>
    </rPh>
    <rPh sb="17" eb="19">
      <t>ニュウショ</t>
    </rPh>
    <rPh sb="19" eb="21">
      <t>シエン</t>
    </rPh>
    <rPh sb="22" eb="24">
      <t>バアイ</t>
    </rPh>
    <rPh sb="26" eb="28">
      <t>シュクチョク</t>
    </rPh>
    <rPh sb="28" eb="30">
      <t>キンム</t>
    </rPh>
    <phoneticPr fontId="3"/>
  </si>
  <si>
    <t>＊サービス管理責任者は、原則、昼間実施サービスのサービス管理責任者が兼務。</t>
    <rPh sb="5" eb="7">
      <t>カンリ</t>
    </rPh>
    <rPh sb="7" eb="10">
      <t>セキニンシャ</t>
    </rPh>
    <rPh sb="12" eb="14">
      <t>ゲンソク</t>
    </rPh>
    <rPh sb="15" eb="17">
      <t>ヒルマ</t>
    </rPh>
    <rPh sb="17" eb="19">
      <t>ジッシ</t>
    </rPh>
    <rPh sb="28" eb="30">
      <t>カンリ</t>
    </rPh>
    <rPh sb="30" eb="31">
      <t>セキ</t>
    </rPh>
    <rPh sb="32" eb="33">
      <t>シャ</t>
    </rPh>
    <rPh sb="34" eb="36">
      <t>ケンム</t>
    </rPh>
    <phoneticPr fontId="3"/>
  </si>
  <si>
    <t>職　種</t>
    <phoneticPr fontId="3"/>
  </si>
  <si>
    <t>氏　名</t>
    <phoneticPr fontId="3"/>
  </si>
  <si>
    <t>経験年数（当年度4月1日現在）</t>
    <rPh sb="5" eb="7">
      <t>トウネン</t>
    </rPh>
    <rPh sb="7" eb="8">
      <t>ド</t>
    </rPh>
    <rPh sb="9" eb="10">
      <t>ガツ</t>
    </rPh>
    <rPh sb="11" eb="12">
      <t>ニチ</t>
    </rPh>
    <rPh sb="12" eb="14">
      <t>ゲンザイ</t>
    </rPh>
    <phoneticPr fontId="3"/>
  </si>
  <si>
    <t>常勤・非常勤
の別</t>
    <phoneticPr fontId="3"/>
  </si>
  <si>
    <t>専従・兼務
の別</t>
  </si>
  <si>
    <t>兼務先事業所
（職名）</t>
    <rPh sb="3" eb="6">
      <t>ジギョウショ</t>
    </rPh>
    <phoneticPr fontId="3"/>
  </si>
  <si>
    <t>備　考</t>
    <rPh sb="0" eb="1">
      <t>ソナエ</t>
    </rPh>
    <rPh sb="2" eb="3">
      <t>コウ</t>
    </rPh>
    <phoneticPr fontId="3"/>
  </si>
  <si>
    <t>現事業所経験</t>
  </si>
  <si>
    <t>他の社会福祉事業の
経験年数</t>
    <phoneticPr fontId="3"/>
  </si>
  <si>
    <t>名称</t>
    <rPh sb="0" eb="2">
      <t>メイショウ</t>
    </rPh>
    <phoneticPr fontId="3"/>
  </si>
  <si>
    <t>取得（修了）
年月日</t>
    <rPh sb="0" eb="2">
      <t>シュトク</t>
    </rPh>
    <rPh sb="3" eb="5">
      <t>シュウリョウ</t>
    </rPh>
    <rPh sb="7" eb="10">
      <t>ネンガッピ</t>
    </rPh>
    <phoneticPr fontId="3"/>
  </si>
  <si>
    <t>就任（就職）
年月日</t>
    <rPh sb="1" eb="2">
      <t>ニン</t>
    </rPh>
    <rPh sb="3" eb="5">
      <t>シュウショク</t>
    </rPh>
    <phoneticPr fontId="3"/>
  </si>
  <si>
    <t>勤務
年数</t>
    <rPh sb="0" eb="2">
      <t>キンム</t>
    </rPh>
    <phoneticPr fontId="3"/>
  </si>
  <si>
    <t>合計</t>
    <rPh sb="0" eb="2">
      <t>ゴウケイ</t>
    </rPh>
    <phoneticPr fontId="3"/>
  </si>
  <si>
    <t>当該
事業所</t>
    <phoneticPr fontId="3"/>
  </si>
  <si>
    <t>兼務先
事業所</t>
    <phoneticPr fontId="3"/>
  </si>
  <si>
    <t>※記載例</t>
    <rPh sb="1" eb="3">
      <t>キサイ</t>
    </rPh>
    <phoneticPr fontId="3"/>
  </si>
  <si>
    <t>年</t>
    <rPh sb="0" eb="1">
      <t>ネン</t>
    </rPh>
    <phoneticPr fontId="3"/>
  </si>
  <si>
    <t>常勤</t>
    <phoneticPr fontId="3"/>
  </si>
  <si>
    <t>専従</t>
    <rPh sb="0" eb="1">
      <t>アツム</t>
    </rPh>
    <rPh sb="1" eb="2">
      <t>ジュウ</t>
    </rPh>
    <phoneticPr fontId="3"/>
  </si>
  <si>
    <t>就労Ｂ･△△作業所</t>
    <rPh sb="0" eb="2">
      <t>シュウロウ</t>
    </rPh>
    <rPh sb="6" eb="9">
      <t>サギョウショ</t>
    </rPh>
    <phoneticPr fontId="3"/>
  </si>
  <si>
    <t>時間</t>
    <rPh sb="0" eb="2">
      <t>ジカン</t>
    </rPh>
    <phoneticPr fontId="3"/>
  </si>
  <si>
    <t>○○ ○○</t>
    <phoneticPr fontId="3"/>
  </si>
  <si>
    <t>社会福祉士</t>
    <rPh sb="0" eb="2">
      <t>シャカイ</t>
    </rPh>
    <phoneticPr fontId="3"/>
  </si>
  <si>
    <t>非常勤</t>
    <rPh sb="0" eb="3">
      <t>ヒジョウキン</t>
    </rPh>
    <phoneticPr fontId="3"/>
  </si>
  <si>
    <t>兼務</t>
    <rPh sb="0" eb="1">
      <t>ケン</t>
    </rPh>
    <rPh sb="1" eb="2">
      <t>ツトム</t>
    </rPh>
    <phoneticPr fontId="3"/>
  </si>
  <si>
    <t>（生活支援員）</t>
    <rPh sb="1" eb="3">
      <t>セイカツ</t>
    </rPh>
    <rPh sb="3" eb="6">
      <t>シエンイン</t>
    </rPh>
    <phoneticPr fontId="3"/>
  </si>
  <si>
    <t>合　計</t>
    <phoneticPr fontId="3"/>
  </si>
  <si>
    <t>名</t>
    <rPh sb="0" eb="1">
      <t>メイ</t>
    </rPh>
    <phoneticPr fontId="3"/>
  </si>
  <si>
    <r>
      <t>（注）１　</t>
    </r>
    <r>
      <rPr>
        <u/>
        <sz val="9"/>
        <rFont val="ＭＳ 明朝"/>
        <family val="1"/>
        <charset val="128"/>
      </rPr>
      <t>事業所職員全員</t>
    </r>
    <r>
      <rPr>
        <sz val="9"/>
        <rFont val="ＭＳ 明朝"/>
        <family val="1"/>
        <charset val="128"/>
      </rPr>
      <t>について記入すること（非常勤職員、登録ヘルパー等サービス提供している者全員について記入すること）。</t>
    </r>
    <rPh sb="1" eb="2">
      <t>チュウ</t>
    </rPh>
    <phoneticPr fontId="3"/>
  </si>
  <si>
    <r>
      <t>　　　２　一施設で複数サービスの指定を受けている場合は、</t>
    </r>
    <r>
      <rPr>
        <u/>
        <sz val="9"/>
        <rFont val="ＭＳ 明朝"/>
        <family val="1"/>
        <charset val="128"/>
      </rPr>
      <t>当該指定事業についてのみ</t>
    </r>
    <r>
      <rPr>
        <sz val="9"/>
        <rFont val="ＭＳ 明朝"/>
        <family val="1"/>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3"/>
  </si>
  <si>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3"/>
  </si>
  <si>
    <r>
      <t>　　　４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の年数を記入すること。（</t>
    </r>
    <r>
      <rPr>
        <u/>
        <sz val="9"/>
        <rFont val="ＭＳ 明朝"/>
        <family val="1"/>
        <charset val="128"/>
      </rPr>
      <t>月・日単位の端数は切り捨て</t>
    </r>
    <r>
      <rPr>
        <sz val="9"/>
        <rFont val="ＭＳ 明朝"/>
        <family val="1"/>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3"/>
  </si>
  <si>
    <t>職　種</t>
  </si>
  <si>
    <t>氏　名</t>
  </si>
  <si>
    <t>日付</t>
    <rPh sb="0" eb="2">
      <t>ヒヅケ</t>
    </rPh>
    <phoneticPr fontId="3"/>
  </si>
  <si>
    <t>１か月の
勤務時間
（合計）</t>
    <rPh sb="11" eb="13">
      <t>ゴウケイ</t>
    </rPh>
    <phoneticPr fontId="3"/>
  </si>
  <si>
    <t>１週間に
勤務すべき所定の勤務時間</t>
    <rPh sb="1" eb="3">
      <t>シュウカン</t>
    </rPh>
    <rPh sb="5" eb="7">
      <t>キンム</t>
    </rPh>
    <rPh sb="10" eb="12">
      <t>ショテイ</t>
    </rPh>
    <rPh sb="13" eb="15">
      <t>キンム</t>
    </rPh>
    <rPh sb="15" eb="17">
      <t>ジカン</t>
    </rPh>
    <phoneticPr fontId="3"/>
  </si>
  <si>
    <t>常勤換算後の員数</t>
    <rPh sb="6" eb="7">
      <t>イン</t>
    </rPh>
    <phoneticPr fontId="3"/>
  </si>
  <si>
    <t>曜日</t>
    <rPh sb="0" eb="2">
      <t>ヨウビ</t>
    </rPh>
    <phoneticPr fontId="3"/>
  </si>
  <si>
    <t>※記載例</t>
    <phoneticPr fontId="3"/>
  </si>
  <si>
    <t>管理者</t>
  </si>
  <si>
    <t>△△ △△</t>
    <phoneticPr fontId="3"/>
  </si>
  <si>
    <r>
      <t>（注）１　本資料作成日の</t>
    </r>
    <r>
      <rPr>
        <u/>
        <sz val="10"/>
        <rFont val="ＭＳ 明朝"/>
        <family val="1"/>
        <charset val="128"/>
      </rPr>
      <t>直近月の</t>
    </r>
    <r>
      <rPr>
        <sz val="10"/>
        <rFont val="ＭＳ 明朝"/>
        <family val="1"/>
        <charset val="128"/>
      </rPr>
      <t>勤務状況（実績）について記入すること。（書きにくい場合は前々月の状況で可。）</t>
    </r>
    <rPh sb="1" eb="2">
      <t>チュウ</t>
    </rPh>
    <rPh sb="5" eb="6">
      <t>ホン</t>
    </rPh>
    <rPh sb="12" eb="14">
      <t>チョッキン</t>
    </rPh>
    <phoneticPr fontId="3"/>
  </si>
  <si>
    <r>
      <t>　　　２　一施設で複数サービスの指定を受けている場合は、</t>
    </r>
    <r>
      <rPr>
        <u/>
        <sz val="10"/>
        <rFont val="ＭＳ 明朝"/>
        <family val="1"/>
        <charset val="128"/>
      </rPr>
      <t>当該指定事業についてのみ</t>
    </r>
    <r>
      <rPr>
        <sz val="10"/>
        <rFont val="ＭＳ 明朝"/>
        <family val="1"/>
        <charset val="128"/>
      </rPr>
      <t>記入すること。</t>
    </r>
    <phoneticPr fontId="3"/>
  </si>
  <si>
    <t>別表６－１　定員超過利用の状況　〔生活介護を行う場合〕</t>
    <rPh sb="0" eb="2">
      <t>ベッピョウ</t>
    </rPh>
    <rPh sb="6" eb="8">
      <t>テイイン</t>
    </rPh>
    <rPh sb="8" eb="10">
      <t>チョウカ</t>
    </rPh>
    <rPh sb="10" eb="12">
      <t>リヨウ</t>
    </rPh>
    <rPh sb="13" eb="15">
      <t>ジョウキョウ</t>
    </rPh>
    <rPh sb="17" eb="19">
      <t>セイカツ</t>
    </rPh>
    <rPh sb="19" eb="21">
      <t>カイゴ</t>
    </rPh>
    <rPh sb="22" eb="23">
      <t>オコナ</t>
    </rPh>
    <rPh sb="24" eb="26">
      <t>バアイ</t>
    </rPh>
    <phoneticPr fontId="3"/>
  </si>
  <si>
    <t>※　定員超過の状況の有無にかかわらず、必ず記入すること。</t>
    <rPh sb="2" eb="4">
      <t>テイイン</t>
    </rPh>
    <rPh sb="4" eb="6">
      <t>チョウカ</t>
    </rPh>
    <rPh sb="7" eb="9">
      <t>ジョウキョウ</t>
    </rPh>
    <rPh sb="10" eb="12">
      <t>ウム</t>
    </rPh>
    <rPh sb="19" eb="20">
      <t>カナラ</t>
    </rPh>
    <rPh sb="21" eb="23">
      <t>キニュウ</t>
    </rPh>
    <phoneticPr fontId="3"/>
  </si>
  <si>
    <t>※　「(1)１日の状況」、「(2)過去３か月の状況」ともに、事業所の利用定員に応じて①又は②のいずれかを記入すること。</t>
    <rPh sb="7" eb="8">
      <t>ニチ</t>
    </rPh>
    <rPh sb="9" eb="11">
      <t>ジョウキョウ</t>
    </rPh>
    <rPh sb="17" eb="19">
      <t>カコ</t>
    </rPh>
    <rPh sb="21" eb="22">
      <t>ゲツ</t>
    </rPh>
    <rPh sb="23" eb="25">
      <t>ジョウキョウ</t>
    </rPh>
    <rPh sb="30" eb="33">
      <t>ジギョウショ</t>
    </rPh>
    <rPh sb="34" eb="36">
      <t>リヨウ</t>
    </rPh>
    <rPh sb="36" eb="38">
      <t>テイイン</t>
    </rPh>
    <rPh sb="39" eb="40">
      <t>オウ</t>
    </rPh>
    <rPh sb="43" eb="44">
      <t>マタ</t>
    </rPh>
    <rPh sb="52" eb="54">
      <t>キニュウ</t>
    </rPh>
    <phoneticPr fontId="3"/>
  </si>
  <si>
    <r>
      <t>①　</t>
    </r>
    <r>
      <rPr>
        <u/>
        <sz val="11"/>
        <rFont val="ＭＳ 明朝"/>
        <family val="1"/>
        <charset val="128"/>
      </rPr>
      <t>利用定員５０人以下</t>
    </r>
    <r>
      <rPr>
        <sz val="11"/>
        <rFont val="ＭＳ 明朝"/>
        <family val="1"/>
        <charset val="128"/>
      </rPr>
      <t>の事業所</t>
    </r>
    <rPh sb="2" eb="4">
      <t>リヨウ</t>
    </rPh>
    <rPh sb="4" eb="6">
      <t>テイイン</t>
    </rPh>
    <rPh sb="8" eb="9">
      <t>ニン</t>
    </rPh>
    <rPh sb="9" eb="11">
      <t>イカ</t>
    </rPh>
    <rPh sb="12" eb="15">
      <t>ジギョウショ</t>
    </rPh>
    <phoneticPr fontId="3"/>
  </si>
  <si>
    <t>利用定員</t>
    <rPh sb="0" eb="2">
      <t>リヨウ</t>
    </rPh>
    <rPh sb="2" eb="4">
      <t>テイイン</t>
    </rPh>
    <phoneticPr fontId="3"/>
  </si>
  <si>
    <r>
      <t>（注）１　本資料作成日の</t>
    </r>
    <r>
      <rPr>
        <u/>
        <sz val="9"/>
        <rFont val="ＭＳ 明朝"/>
        <family val="1"/>
        <charset val="128"/>
      </rPr>
      <t>直前月の状況</t>
    </r>
    <r>
      <rPr>
        <sz val="9"/>
        <rFont val="ＭＳ 明朝"/>
        <family val="1"/>
        <charset val="128"/>
      </rPr>
      <t>（実績）について記入すること。（書きにく</t>
    </r>
    <rPh sb="1" eb="2">
      <t>チュウ</t>
    </rPh>
    <phoneticPr fontId="3"/>
  </si>
  <si>
    <t>×</t>
    <phoneticPr fontId="3"/>
  </si>
  <si>
    <t>＝</t>
    <phoneticPr fontId="3"/>
  </si>
  <si>
    <r>
      <t>･･･</t>
    </r>
    <r>
      <rPr>
        <sz val="11"/>
        <rFont val="ＭＳ ゴシック"/>
        <family val="3"/>
        <charset val="128"/>
      </rPr>
      <t xml:space="preserve"> Ａ</t>
    </r>
    <phoneticPr fontId="3"/>
  </si>
  <si>
    <t>　　　　い場合は前々月の状況で可。）</t>
    <phoneticPr fontId="3"/>
  </si>
  <si>
    <t>　　　２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3"/>
  </si>
  <si>
    <t>　　　３　「開所日ごとの利用者数」において、休日等については／（斜線）とする</t>
    <rPh sb="6" eb="8">
      <t>カイショ</t>
    </rPh>
    <rPh sb="8" eb="9">
      <t>ヒ</t>
    </rPh>
    <rPh sb="12" eb="14">
      <t>リヨウ</t>
    </rPh>
    <rPh sb="14" eb="15">
      <t>シャ</t>
    </rPh>
    <rPh sb="15" eb="16">
      <t>スウ</t>
    </rPh>
    <rPh sb="22" eb="25">
      <t>キュウジツナド</t>
    </rPh>
    <rPh sb="32" eb="34">
      <t>シャセン</t>
    </rPh>
    <phoneticPr fontId="3"/>
  </si>
  <si>
    <t>開所日ごとの利用者数（人）</t>
    <rPh sb="0" eb="2">
      <t>カイショ</t>
    </rPh>
    <rPh sb="2" eb="3">
      <t>ヒ</t>
    </rPh>
    <rPh sb="6" eb="9">
      <t>リヨウシャ</t>
    </rPh>
    <rPh sb="9" eb="10">
      <t>スウ</t>
    </rPh>
    <rPh sb="11" eb="12">
      <t>ニン</t>
    </rPh>
    <phoneticPr fontId="3"/>
  </si>
  <si>
    <t>　　　　か、「休」等と記入すること。</t>
    <rPh sb="7" eb="8">
      <t>キュウ</t>
    </rPh>
    <rPh sb="9" eb="10">
      <t>トウ</t>
    </rPh>
    <rPh sb="11" eb="13">
      <t>キニュウ</t>
    </rPh>
    <phoneticPr fontId="3"/>
  </si>
  <si>
    <t>1日</t>
    <rPh sb="1" eb="2">
      <t>ニチ</t>
    </rPh>
    <phoneticPr fontId="3"/>
  </si>
  <si>
    <t>2日</t>
    <rPh sb="1" eb="2">
      <t>ニチ</t>
    </rPh>
    <phoneticPr fontId="3"/>
  </si>
  <si>
    <t>3日</t>
    <rPh sb="1" eb="2">
      <t>ニチ</t>
    </rPh>
    <phoneticPr fontId="3"/>
  </si>
  <si>
    <t>4日</t>
    <rPh sb="1" eb="2">
      <t>ニチ</t>
    </rPh>
    <phoneticPr fontId="3"/>
  </si>
  <si>
    <t>5日</t>
    <rPh sb="1" eb="2">
      <t>ニチ</t>
    </rPh>
    <phoneticPr fontId="3"/>
  </si>
  <si>
    <t>6日</t>
    <rPh sb="1" eb="2">
      <t>ニチ</t>
    </rPh>
    <phoneticPr fontId="3"/>
  </si>
  <si>
    <t>7日</t>
    <rPh sb="1" eb="2">
      <t>ニチ</t>
    </rPh>
    <phoneticPr fontId="3"/>
  </si>
  <si>
    <t>8日</t>
    <rPh sb="1" eb="2">
      <t>ニチ</t>
    </rPh>
    <phoneticPr fontId="3"/>
  </si>
  <si>
    <t>9日</t>
    <rPh sb="1" eb="2">
      <t>ニチ</t>
    </rPh>
    <phoneticPr fontId="3"/>
  </si>
  <si>
    <t>10日</t>
    <rPh sb="2" eb="3">
      <t>ニチ</t>
    </rPh>
    <phoneticPr fontId="3"/>
  </si>
  <si>
    <r>
      <t>　　　★　「開所日ごとの利用者数」についてはそれぞれの値を『</t>
    </r>
    <r>
      <rPr>
        <sz val="9"/>
        <rFont val="ＭＳ ゴシック"/>
        <family val="3"/>
        <charset val="128"/>
      </rPr>
      <t>Ｂ</t>
    </r>
    <r>
      <rPr>
        <sz val="9"/>
        <rFont val="ＭＳ 明朝"/>
        <family val="1"/>
        <charset val="128"/>
      </rPr>
      <t>』とし、</t>
    </r>
    <r>
      <rPr>
        <u/>
        <sz val="9"/>
        <rFont val="ＭＳ ゴシック"/>
        <family val="3"/>
        <charset val="128"/>
      </rPr>
      <t>Ｂ</t>
    </r>
    <r>
      <rPr>
        <u/>
        <sz val="9"/>
        <rFont val="ＭＳ 明朝"/>
        <family val="1"/>
        <charset val="128"/>
      </rPr>
      <t>＞</t>
    </r>
    <r>
      <rPr>
        <u/>
        <sz val="9"/>
        <rFont val="ＭＳ ゴシック"/>
        <family val="3"/>
        <charset val="128"/>
      </rPr>
      <t>Ａ</t>
    </r>
    <rPh sb="6" eb="8">
      <t>カイショ</t>
    </rPh>
    <rPh sb="8" eb="9">
      <t>ヒ</t>
    </rPh>
    <rPh sb="12" eb="15">
      <t>リヨウシャ</t>
    </rPh>
    <rPh sb="15" eb="16">
      <t>スウ</t>
    </rPh>
    <rPh sb="27" eb="28">
      <t>アタイ</t>
    </rPh>
    <phoneticPr fontId="3"/>
  </si>
  <si>
    <r>
      <t>　　　　</t>
    </r>
    <r>
      <rPr>
        <u/>
        <sz val="9"/>
        <rFont val="ＭＳ 明朝"/>
        <family val="1"/>
        <charset val="128"/>
      </rPr>
      <t>となる日については、利用者全員について、当該１日分の報酬を厚生労働大</t>
    </r>
    <rPh sb="7" eb="8">
      <t>ヒ</t>
    </rPh>
    <rPh sb="14" eb="17">
      <t>リヨウシャ</t>
    </rPh>
    <rPh sb="17" eb="19">
      <t>ゼンイン</t>
    </rPh>
    <rPh sb="24" eb="26">
      <t>トウガイ</t>
    </rPh>
    <rPh sb="27" eb="28">
      <t>ニチ</t>
    </rPh>
    <rPh sb="28" eb="29">
      <t>フン</t>
    </rPh>
    <rPh sb="30" eb="32">
      <t>ホウシュウ</t>
    </rPh>
    <rPh sb="33" eb="35">
      <t>コウセイ</t>
    </rPh>
    <rPh sb="35" eb="37">
      <t>ロウドウ</t>
    </rPh>
    <rPh sb="37" eb="38">
      <t>ダイ</t>
    </rPh>
    <phoneticPr fontId="3"/>
  </si>
  <si>
    <r>
      <t>　　　　</t>
    </r>
    <r>
      <rPr>
        <u/>
        <sz val="9"/>
        <rFont val="ＭＳ 明朝"/>
        <family val="1"/>
        <charset val="128"/>
      </rPr>
      <t>臣が定める所定単位数の100分の70に減額を行う必要がある</t>
    </r>
    <r>
      <rPr>
        <sz val="9"/>
        <rFont val="ＭＳ 明朝"/>
        <family val="1"/>
        <charset val="128"/>
      </rPr>
      <t>こと。</t>
    </r>
    <rPh sb="6" eb="7">
      <t>サダ</t>
    </rPh>
    <rPh sb="9" eb="11">
      <t>ショテイ</t>
    </rPh>
    <rPh sb="11" eb="14">
      <t>タンイスウ</t>
    </rPh>
    <rPh sb="18" eb="19">
      <t>プン</t>
    </rPh>
    <rPh sb="23" eb="25">
      <t>ゲンガク</t>
    </rPh>
    <rPh sb="26" eb="27">
      <t>オコナ</t>
    </rPh>
    <rPh sb="28" eb="30">
      <t>ヒツヨウ</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</si>
  <si>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</si>
  <si>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</si>
  <si>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</si>
  <si>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</si>
  <si>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</si>
  <si>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</si>
  <si>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</si>
  <si>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</si>
  <si>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</si>
  <si>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</si>
  <si>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</si>
  <si>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</si>
  <si>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</si>
  <si>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</si>
  <si>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</si>
  <si>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</si>
  <si>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27日</t>
    <rPh sb="2" eb="3">
      <t>ニチ</t>
    </rPh>
    <phoneticPr fontId="3"/>
  </si>
  <si>
    <t>28日</t>
    <rPh sb="2" eb="3">
      <t>ニチ</t>
    </rPh>
    <phoneticPr fontId="3"/>
  </si>
  <si>
    <t>29日</t>
    <rPh sb="2" eb="3">
      <t>ニチ</t>
    </rPh>
    <phoneticPr fontId="3"/>
  </si>
  <si>
    <t>30日</t>
    <rPh sb="2" eb="3">
      <t>ニチ</t>
    </rPh>
    <phoneticPr fontId="3"/>
  </si>
  <si>
    <t>31日</t>
    <rPh sb="2" eb="3">
      <t>ニチ</t>
    </rPh>
    <phoneticPr fontId="3"/>
  </si>
  <si>
    <r>
      <t>･･･</t>
    </r>
    <r>
      <rPr>
        <sz val="11"/>
        <rFont val="ＭＳ ゴシック"/>
        <family val="3"/>
        <charset val="128"/>
      </rPr>
      <t xml:space="preserve"> Ｂ</t>
    </r>
    <phoneticPr fontId="3"/>
  </si>
  <si>
    <t>月間の延べ
利用者数（合計）</t>
    <rPh sb="0" eb="2">
      <t>ゲッカン</t>
    </rPh>
    <rPh sb="3" eb="4">
      <t>ノ</t>
    </rPh>
    <rPh sb="6" eb="9">
      <t>リヨウシャ</t>
    </rPh>
    <rPh sb="9" eb="10">
      <t>スウ</t>
    </rPh>
    <rPh sb="11" eb="13">
      <t>ゴウケイ</t>
    </rPh>
    <phoneticPr fontId="3"/>
  </si>
  <si>
    <r>
      <t>②　</t>
    </r>
    <r>
      <rPr>
        <u/>
        <sz val="11"/>
        <rFont val="ＭＳ 明朝"/>
        <family val="1"/>
        <charset val="128"/>
      </rPr>
      <t>利用定員５１人以上</t>
    </r>
    <r>
      <rPr>
        <sz val="11"/>
        <rFont val="ＭＳ 明朝"/>
        <family val="1"/>
        <charset val="128"/>
      </rPr>
      <t>の事業所</t>
    </r>
    <rPh sb="2" eb="4">
      <t>リヨウ</t>
    </rPh>
    <rPh sb="4" eb="6">
      <t>テイイン</t>
    </rPh>
    <rPh sb="8" eb="9">
      <t>ニン</t>
    </rPh>
    <rPh sb="9" eb="11">
      <t>イジョウ</t>
    </rPh>
    <rPh sb="12" eb="15">
      <t>ジギョウショ</t>
    </rPh>
    <phoneticPr fontId="3"/>
  </si>
  <si>
    <r>
      <t>（注）４　本資料作成日の</t>
    </r>
    <r>
      <rPr>
        <u/>
        <sz val="9"/>
        <rFont val="ＭＳ 明朝"/>
        <family val="1"/>
        <charset val="128"/>
      </rPr>
      <t>直前月の状況</t>
    </r>
    <r>
      <rPr>
        <sz val="9"/>
        <rFont val="ＭＳ 明朝"/>
        <family val="1"/>
        <charset val="128"/>
      </rPr>
      <t>（実績）について記入すること。（書きにく</t>
    </r>
    <rPh sb="1" eb="2">
      <t>チュウ</t>
    </rPh>
    <phoneticPr fontId="3"/>
  </si>
  <si>
    <t>－</t>
    <phoneticPr fontId="3"/>
  </si>
  <si>
    <t>５０</t>
    <phoneticPr fontId="3"/>
  </si>
  <si>
    <t>＋</t>
    <phoneticPr fontId="3"/>
  </si>
  <si>
    <t>７５</t>
    <phoneticPr fontId="3"/>
  </si>
  <si>
    <r>
      <t>･･･</t>
    </r>
    <r>
      <rPr>
        <sz val="11"/>
        <rFont val="ＭＳ ゴシック"/>
        <family val="3"/>
        <charset val="128"/>
      </rPr>
      <t xml:space="preserve"> Ｃ</t>
    </r>
    <phoneticPr fontId="3"/>
  </si>
  <si>
    <t>　　　５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3"/>
  </si>
  <si>
    <t>　　　６　「開所日ごとの利用者数」において、休日等については／（斜線）とする</t>
    <rPh sb="6" eb="8">
      <t>カイショ</t>
    </rPh>
    <rPh sb="8" eb="9">
      <t>ヒ</t>
    </rPh>
    <rPh sb="12" eb="14">
      <t>リヨウ</t>
    </rPh>
    <rPh sb="14" eb="15">
      <t>シャ</t>
    </rPh>
    <rPh sb="15" eb="16">
      <t>スウ</t>
    </rPh>
    <rPh sb="22" eb="25">
      <t>キュウジツナド</t>
    </rPh>
    <rPh sb="32" eb="34">
      <t>シャセン</t>
    </rPh>
    <phoneticPr fontId="3"/>
  </si>
  <si>
    <r>
      <t>　　　★　「開所日ごとの利用者数」についてはそれぞれの値を『</t>
    </r>
    <r>
      <rPr>
        <sz val="9"/>
        <rFont val="ＭＳ ゴシック"/>
        <family val="3"/>
        <charset val="128"/>
      </rPr>
      <t>Ｄ</t>
    </r>
    <r>
      <rPr>
        <sz val="9"/>
        <rFont val="ＭＳ 明朝"/>
        <family val="1"/>
        <charset val="128"/>
      </rPr>
      <t>』とし、</t>
    </r>
    <r>
      <rPr>
        <u/>
        <sz val="9"/>
        <rFont val="ＭＳ ゴシック"/>
        <family val="3"/>
        <charset val="128"/>
      </rPr>
      <t>Ｄ</t>
    </r>
    <r>
      <rPr>
        <u/>
        <sz val="9"/>
        <rFont val="ＭＳ 明朝"/>
        <family val="1"/>
        <charset val="128"/>
      </rPr>
      <t>＞</t>
    </r>
    <r>
      <rPr>
        <u/>
        <sz val="9"/>
        <rFont val="ＭＳ ゴシック"/>
        <family val="3"/>
        <charset val="128"/>
      </rPr>
      <t>Ｃ</t>
    </r>
    <rPh sb="6" eb="8">
      <t>カイショ</t>
    </rPh>
    <rPh sb="8" eb="9">
      <t>ヒ</t>
    </rPh>
    <rPh sb="12" eb="15">
      <t>リヨウシャ</t>
    </rPh>
    <rPh sb="15" eb="16">
      <t>スウ</t>
    </rPh>
    <rPh sb="27" eb="28">
      <t>アタイ</t>
    </rPh>
    <phoneticPr fontId="3"/>
  </si>
  <si>
    <r>
      <t>･･･</t>
    </r>
    <r>
      <rPr>
        <sz val="11"/>
        <rFont val="ＭＳ ゴシック"/>
        <family val="3"/>
        <charset val="128"/>
      </rPr>
      <t xml:space="preserve"> Ｄ</t>
    </r>
    <phoneticPr fontId="3"/>
  </si>
  <si>
    <r>
      <t>①　</t>
    </r>
    <r>
      <rPr>
        <u/>
        <sz val="11"/>
        <rFont val="ＭＳ 明朝"/>
        <family val="1"/>
        <charset val="128"/>
      </rPr>
      <t>利用定員１１人以下</t>
    </r>
    <r>
      <rPr>
        <sz val="11"/>
        <rFont val="ＭＳ 明朝"/>
        <family val="1"/>
        <charset val="128"/>
      </rPr>
      <t>の事業所</t>
    </r>
    <rPh sb="2" eb="4">
      <t>リヨウ</t>
    </rPh>
    <rPh sb="4" eb="6">
      <t>テイイン</t>
    </rPh>
    <rPh sb="8" eb="9">
      <t>ニン</t>
    </rPh>
    <rPh sb="9" eb="11">
      <t>イカ</t>
    </rPh>
    <rPh sb="12" eb="15">
      <t>ジギョウショ</t>
    </rPh>
    <phoneticPr fontId="3"/>
  </si>
  <si>
    <t>過去３か月の開所日数</t>
    <rPh sb="0" eb="2">
      <t>カコ</t>
    </rPh>
    <rPh sb="4" eb="5">
      <t>ゲツ</t>
    </rPh>
    <rPh sb="6" eb="8">
      <t>カイショ</t>
    </rPh>
    <rPh sb="8" eb="10">
      <t>ニッスウ</t>
    </rPh>
    <phoneticPr fontId="3"/>
  </si>
  <si>
    <t>３</t>
    <phoneticPr fontId="3"/>
  </si>
  <si>
    <r>
      <t>･･･</t>
    </r>
    <r>
      <rPr>
        <sz val="11"/>
        <rFont val="ＭＳ ゴシック"/>
        <family val="3"/>
        <charset val="128"/>
      </rPr>
      <t xml:space="preserve"> Ｅ</t>
    </r>
    <phoneticPr fontId="3"/>
  </si>
  <si>
    <t>〔　　月〕</t>
    <rPh sb="3" eb="4">
      <t>ガツ</t>
    </rPh>
    <phoneticPr fontId="3"/>
  </si>
  <si>
    <t>過去３か月の延べ利用者数</t>
    <rPh sb="0" eb="2">
      <t>カコ</t>
    </rPh>
    <rPh sb="4" eb="5">
      <t>ゲツ</t>
    </rPh>
    <rPh sb="6" eb="7">
      <t>ノ</t>
    </rPh>
    <rPh sb="8" eb="10">
      <t>リヨウ</t>
    </rPh>
    <rPh sb="10" eb="11">
      <t>シャ</t>
    </rPh>
    <rPh sb="11" eb="12">
      <t>スウ</t>
    </rPh>
    <phoneticPr fontId="3"/>
  </si>
  <si>
    <r>
      <t>･･･</t>
    </r>
    <r>
      <rPr>
        <sz val="11"/>
        <rFont val="ＭＳ ゴシック"/>
        <family val="3"/>
        <charset val="128"/>
      </rPr>
      <t xml:space="preserve"> Ｆ</t>
    </r>
    <phoneticPr fontId="3"/>
  </si>
  <si>
    <r>
      <t>（注）１　本資料作成日の</t>
    </r>
    <r>
      <rPr>
        <u/>
        <sz val="9"/>
        <rFont val="ＭＳ 明朝"/>
        <family val="1"/>
        <charset val="128"/>
      </rPr>
      <t>直前月を起点とした過去３か月の状況</t>
    </r>
    <r>
      <rPr>
        <sz val="9"/>
        <rFont val="ＭＳ 明朝"/>
        <family val="1"/>
        <charset val="128"/>
      </rPr>
      <t>（実績）について記入すること。（書きにくい場合は前々月からの状況で可。）</t>
    </r>
    <rPh sb="1" eb="2">
      <t>チュウ</t>
    </rPh>
    <rPh sb="16" eb="18">
      <t>キテン</t>
    </rPh>
    <rPh sb="21" eb="23">
      <t>カコ</t>
    </rPh>
    <rPh sb="25" eb="26">
      <t>ツキ</t>
    </rPh>
    <phoneticPr fontId="3"/>
  </si>
  <si>
    <r>
      <t>　　　★　</t>
    </r>
    <r>
      <rPr>
        <u/>
        <sz val="9"/>
        <rFont val="ＭＳ ゴシック"/>
        <family val="3"/>
        <charset val="128"/>
      </rPr>
      <t>Ｆ</t>
    </r>
    <r>
      <rPr>
        <u/>
        <sz val="9"/>
        <rFont val="ＭＳ 明朝"/>
        <family val="1"/>
        <charset val="128"/>
      </rPr>
      <t>＞</t>
    </r>
    <r>
      <rPr>
        <u/>
        <sz val="9"/>
        <rFont val="ＭＳ ゴシック"/>
        <family val="3"/>
        <charset val="128"/>
      </rPr>
      <t>Ｅ</t>
    </r>
    <r>
      <rPr>
        <u/>
        <sz val="9"/>
        <rFont val="ＭＳ 明朝"/>
        <family val="1"/>
        <charset val="128"/>
      </rPr>
      <t>となる場合は、利用者全員について、当該月（直前月のこと。３か月分の全てではない。）の報酬を厚生労働大臣が定める所定単位数の100分の70に減額を行う必要がある</t>
    </r>
    <r>
      <rPr>
        <sz val="9"/>
        <rFont val="ＭＳ 明朝"/>
        <family val="1"/>
        <charset val="128"/>
      </rPr>
      <t>こと。</t>
    </r>
    <rPh sb="11" eb="13">
      <t>バアイ</t>
    </rPh>
    <rPh sb="15" eb="18">
      <t>リヨウシャ</t>
    </rPh>
    <rPh sb="18" eb="20">
      <t>ゼンイン</t>
    </rPh>
    <rPh sb="25" eb="27">
      <t>トウガイ</t>
    </rPh>
    <rPh sb="27" eb="28">
      <t>ツキ</t>
    </rPh>
    <rPh sb="29" eb="31">
      <t>チョクゼン</t>
    </rPh>
    <rPh sb="31" eb="32">
      <t>ツキ</t>
    </rPh>
    <phoneticPr fontId="3"/>
  </si>
  <si>
    <r>
      <t>②　</t>
    </r>
    <r>
      <rPr>
        <u/>
        <sz val="11"/>
        <rFont val="ＭＳ 明朝"/>
        <family val="1"/>
        <charset val="128"/>
      </rPr>
      <t>利用定員１２人以上</t>
    </r>
    <r>
      <rPr>
        <sz val="11"/>
        <rFont val="ＭＳ 明朝"/>
        <family val="1"/>
        <charset val="128"/>
      </rPr>
      <t>の事業所</t>
    </r>
    <rPh sb="2" eb="4">
      <t>リヨウ</t>
    </rPh>
    <rPh sb="4" eb="6">
      <t>テイイン</t>
    </rPh>
    <rPh sb="8" eb="9">
      <t>ニン</t>
    </rPh>
    <rPh sb="9" eb="11">
      <t>イジョウ</t>
    </rPh>
    <rPh sb="12" eb="15">
      <t>ジギョウショ</t>
    </rPh>
    <phoneticPr fontId="3"/>
  </si>
  <si>
    <r>
      <t>･･･</t>
    </r>
    <r>
      <rPr>
        <sz val="11"/>
        <rFont val="ＭＳ ゴシック"/>
        <family val="3"/>
        <charset val="128"/>
      </rPr>
      <t xml:space="preserve"> Ｇ</t>
    </r>
    <phoneticPr fontId="3"/>
  </si>
  <si>
    <r>
      <t>･･･</t>
    </r>
    <r>
      <rPr>
        <sz val="11"/>
        <rFont val="ＭＳ ゴシック"/>
        <family val="3"/>
        <charset val="128"/>
      </rPr>
      <t xml:space="preserve"> Ｈ</t>
    </r>
    <phoneticPr fontId="3"/>
  </si>
  <si>
    <r>
      <t>（注）３　本資料作成日の</t>
    </r>
    <r>
      <rPr>
        <u/>
        <sz val="9"/>
        <rFont val="ＭＳ 明朝"/>
        <family val="1"/>
        <charset val="128"/>
      </rPr>
      <t>直前月を起点とした過去３か月の状況</t>
    </r>
    <r>
      <rPr>
        <sz val="9"/>
        <rFont val="ＭＳ 明朝"/>
        <family val="1"/>
        <charset val="128"/>
      </rPr>
      <t>（実績）について記入すること。（書きにくい場合は前々月からの状況で可。）</t>
    </r>
    <rPh sb="1" eb="2">
      <t>チュウ</t>
    </rPh>
    <rPh sb="16" eb="18">
      <t>キテン</t>
    </rPh>
    <rPh sb="21" eb="23">
      <t>カコ</t>
    </rPh>
    <rPh sb="25" eb="26">
      <t>ツキ</t>
    </rPh>
    <phoneticPr fontId="3"/>
  </si>
  <si>
    <t>　　　４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3"/>
  </si>
  <si>
    <r>
      <t>　　　★　</t>
    </r>
    <r>
      <rPr>
        <u/>
        <sz val="9"/>
        <rFont val="ＭＳ ゴシック"/>
        <family val="3"/>
        <charset val="128"/>
      </rPr>
      <t>Ｈ</t>
    </r>
    <r>
      <rPr>
        <u/>
        <sz val="9"/>
        <rFont val="ＭＳ 明朝"/>
        <family val="1"/>
        <charset val="128"/>
      </rPr>
      <t>＞</t>
    </r>
    <r>
      <rPr>
        <u/>
        <sz val="9"/>
        <rFont val="ＭＳ ゴシック"/>
        <family val="3"/>
        <charset val="128"/>
      </rPr>
      <t>Ｇ</t>
    </r>
    <r>
      <rPr>
        <u/>
        <sz val="9"/>
        <rFont val="ＭＳ 明朝"/>
        <family val="1"/>
        <charset val="128"/>
      </rPr>
      <t>となる場合は、利用者全員について、当該月（直前月のこと。３か月分の全てではない。）の報酬を厚生労働大臣が定める所定単位数の100分の70に減額を行う必要がある</t>
    </r>
    <r>
      <rPr>
        <sz val="9"/>
        <rFont val="ＭＳ 明朝"/>
        <family val="1"/>
        <charset val="128"/>
      </rPr>
      <t>こと。</t>
    </r>
    <rPh sb="11" eb="13">
      <t>バアイ</t>
    </rPh>
    <rPh sb="15" eb="18">
      <t>リヨウシャ</t>
    </rPh>
    <rPh sb="18" eb="20">
      <t>ゼンイン</t>
    </rPh>
    <rPh sb="25" eb="27">
      <t>トウガイ</t>
    </rPh>
    <rPh sb="27" eb="28">
      <t>ツキ</t>
    </rPh>
    <rPh sb="29" eb="31">
      <t>チョクゼン</t>
    </rPh>
    <rPh sb="31" eb="32">
      <t>ツキ</t>
    </rPh>
    <phoneticPr fontId="3"/>
  </si>
  <si>
    <r>
      <t>　　　　</t>
    </r>
    <r>
      <rPr>
        <u/>
        <sz val="9"/>
        <rFont val="ＭＳ 明朝"/>
        <family val="1"/>
        <charset val="128"/>
      </rPr>
      <t/>
    </r>
    <phoneticPr fontId="3"/>
  </si>
  <si>
    <t>別表６－１　定員超過利用の状況　〔施設入所支援を行う場合〕</t>
    <rPh sb="0" eb="2">
      <t>ベッピョウ</t>
    </rPh>
    <rPh sb="6" eb="8">
      <t>テイイン</t>
    </rPh>
    <rPh sb="8" eb="10">
      <t>チョウカ</t>
    </rPh>
    <rPh sb="10" eb="12">
      <t>リヨウ</t>
    </rPh>
    <rPh sb="13" eb="15">
      <t>ジョウキョウ</t>
    </rPh>
    <rPh sb="17" eb="19">
      <t>シセツ</t>
    </rPh>
    <rPh sb="19" eb="21">
      <t>ニュウショ</t>
    </rPh>
    <rPh sb="21" eb="23">
      <t>シエン</t>
    </rPh>
    <rPh sb="24" eb="25">
      <t>オコナ</t>
    </rPh>
    <rPh sb="26" eb="28">
      <t>バアイ</t>
    </rPh>
    <phoneticPr fontId="3"/>
  </si>
  <si>
    <t>５５</t>
    <phoneticPr fontId="3"/>
  </si>
  <si>
    <t>【別表７】</t>
    <rPh sb="1" eb="3">
      <t>ベッピョウ</t>
    </rPh>
    <phoneticPr fontId="3"/>
  </si>
  <si>
    <t>請求件数：計</t>
    <rPh sb="0" eb="2">
      <t>セイキュウ</t>
    </rPh>
    <rPh sb="2" eb="4">
      <t>ケンスウ</t>
    </rPh>
    <rPh sb="5" eb="6">
      <t>ケイ</t>
    </rPh>
    <phoneticPr fontId="3"/>
  </si>
  <si>
    <t>費用の名称</t>
    <rPh sb="0" eb="2">
      <t>ヒヨウ</t>
    </rPh>
    <rPh sb="3" eb="5">
      <t>メイショウ</t>
    </rPh>
    <phoneticPr fontId="3"/>
  </si>
  <si>
    <t>【別表８】</t>
    <rPh sb="1" eb="3">
      <t>ベッピョウ</t>
    </rPh>
    <phoneticPr fontId="3"/>
  </si>
  <si>
    <t>20市　</t>
    <rPh sb="2" eb="3">
      <t>シ</t>
    </rPh>
    <phoneticPr fontId="3"/>
  </si>
  <si>
    <t>10町村</t>
    <rPh sb="2" eb="4">
      <t>チョウソン</t>
    </rPh>
    <phoneticPr fontId="3"/>
  </si>
  <si>
    <t>新潟市</t>
  </si>
  <si>
    <t>見附市</t>
  </si>
  <si>
    <t>佐渡市</t>
    <rPh sb="0" eb="3">
      <t>サドシ</t>
    </rPh>
    <phoneticPr fontId="22"/>
  </si>
  <si>
    <t>北蒲原郡</t>
    <rPh sb="0" eb="4">
      <t>キタカンバラグン</t>
    </rPh>
    <phoneticPr fontId="3"/>
  </si>
  <si>
    <t>三島郡</t>
    <rPh sb="0" eb="3">
      <t>サントウグン</t>
    </rPh>
    <phoneticPr fontId="3"/>
  </si>
  <si>
    <t>刈羽郡</t>
    <rPh sb="0" eb="3">
      <t>カリワグン</t>
    </rPh>
    <phoneticPr fontId="3"/>
  </si>
  <si>
    <t>長岡市</t>
  </si>
  <si>
    <t>村上市</t>
  </si>
  <si>
    <t>魚沼市</t>
    <rPh sb="0" eb="2">
      <t>ウオヌマ</t>
    </rPh>
    <rPh sb="2" eb="3">
      <t>シ</t>
    </rPh>
    <phoneticPr fontId="22"/>
  </si>
  <si>
    <t>聖籠町</t>
  </si>
  <si>
    <t>出雲崎町</t>
    <phoneticPr fontId="3"/>
  </si>
  <si>
    <t>刈羽村</t>
  </si>
  <si>
    <t>三条市</t>
  </si>
  <si>
    <t>燕市</t>
  </si>
  <si>
    <t>南魚沼市</t>
    <rPh sb="0" eb="1">
      <t>ミナミ</t>
    </rPh>
    <rPh sb="1" eb="3">
      <t>ウオヌマ</t>
    </rPh>
    <rPh sb="3" eb="4">
      <t>シ</t>
    </rPh>
    <phoneticPr fontId="22"/>
  </si>
  <si>
    <t>西蒲原郡</t>
    <rPh sb="0" eb="4">
      <t>ニシカンバラグン</t>
    </rPh>
    <phoneticPr fontId="3"/>
  </si>
  <si>
    <t>南魚沼郡</t>
    <rPh sb="0" eb="4">
      <t>ミナミウオヌマグン</t>
    </rPh>
    <phoneticPr fontId="3"/>
  </si>
  <si>
    <t>岩船郡</t>
    <rPh sb="0" eb="3">
      <t>イワフネグン</t>
    </rPh>
    <phoneticPr fontId="3"/>
  </si>
  <si>
    <t>柏崎市</t>
  </si>
  <si>
    <t>糸魚川市</t>
  </si>
  <si>
    <t>胎内市</t>
    <rPh sb="0" eb="2">
      <t>タイナイ</t>
    </rPh>
    <rPh sb="2" eb="3">
      <t>シ</t>
    </rPh>
    <phoneticPr fontId="22"/>
  </si>
  <si>
    <t>弥彦村</t>
  </si>
  <si>
    <t>湯沢町</t>
  </si>
  <si>
    <t>関川村</t>
  </si>
  <si>
    <t>新発田市</t>
  </si>
  <si>
    <t>妙高市</t>
    <rPh sb="0" eb="2">
      <t>ミョウコウ</t>
    </rPh>
    <rPh sb="2" eb="3">
      <t>シ</t>
    </rPh>
    <phoneticPr fontId="22"/>
  </si>
  <si>
    <t xml:space="preserve"> </t>
    <phoneticPr fontId="3"/>
  </si>
  <si>
    <t>南蒲原郡</t>
    <rPh sb="0" eb="4">
      <t>ミナミカンバラグン</t>
    </rPh>
    <phoneticPr fontId="3"/>
  </si>
  <si>
    <t>中魚沼郡</t>
    <rPh sb="0" eb="4">
      <t>ナカウオヌマグン</t>
    </rPh>
    <phoneticPr fontId="3"/>
  </si>
  <si>
    <t>粟島浦村</t>
  </si>
  <si>
    <t>小千谷市</t>
  </si>
  <si>
    <t>五泉市</t>
  </si>
  <si>
    <t>田上町</t>
  </si>
  <si>
    <t>津南町</t>
  </si>
  <si>
    <t>加茂市</t>
  </si>
  <si>
    <t>上越市</t>
  </si>
  <si>
    <t>東蒲原郡</t>
    <rPh sb="0" eb="4">
      <t>ヒガシカンバラグン</t>
    </rPh>
    <phoneticPr fontId="3"/>
  </si>
  <si>
    <t>十日町市</t>
  </si>
  <si>
    <t>阿賀野市</t>
    <phoneticPr fontId="3"/>
  </si>
  <si>
    <t>阿賀町</t>
    <rPh sb="0" eb="3">
      <t>アガマチ</t>
    </rPh>
    <phoneticPr fontId="22"/>
  </si>
  <si>
    <t>市町村数計</t>
    <rPh sb="0" eb="3">
      <t>シチョウソン</t>
    </rPh>
    <rPh sb="3" eb="4">
      <t>スウ</t>
    </rPh>
    <rPh sb="4" eb="5">
      <t>ケイ</t>
    </rPh>
    <phoneticPr fontId="3"/>
  </si>
  <si>
    <t>○　前回実地指導の指摘事項の改善状況</t>
    <rPh sb="2" eb="4">
      <t>ゼンカイ</t>
    </rPh>
    <rPh sb="4" eb="6">
      <t>ジッチ</t>
    </rPh>
    <rPh sb="6" eb="8">
      <t>シドウ</t>
    </rPh>
    <rPh sb="9" eb="11">
      <t>シテキ</t>
    </rPh>
    <rPh sb="11" eb="13">
      <t>ジコウ</t>
    </rPh>
    <rPh sb="14" eb="16">
      <t>カイゼン</t>
    </rPh>
    <rPh sb="16" eb="18">
      <t>ジョウキョウ</t>
    </rPh>
    <phoneticPr fontId="3"/>
  </si>
  <si>
    <t>区　　　分</t>
    <rPh sb="0" eb="1">
      <t>ク</t>
    </rPh>
    <rPh sb="4" eb="5">
      <t>ブン</t>
    </rPh>
    <phoneticPr fontId="3"/>
  </si>
  <si>
    <t>指　摘　事　項</t>
    <rPh sb="0" eb="1">
      <t>ユビ</t>
    </rPh>
    <rPh sb="2" eb="3">
      <t>テキ</t>
    </rPh>
    <rPh sb="4" eb="5">
      <t>コト</t>
    </rPh>
    <rPh sb="6" eb="7">
      <t>コウ</t>
    </rPh>
    <phoneticPr fontId="3"/>
  </si>
  <si>
    <t>改　善　状　況</t>
    <rPh sb="0" eb="1">
      <t>アラタ</t>
    </rPh>
    <rPh sb="2" eb="3">
      <t>ゼン</t>
    </rPh>
    <rPh sb="4" eb="5">
      <t>ジョウ</t>
    </rPh>
    <rPh sb="6" eb="7">
      <t>キョウ</t>
    </rPh>
    <phoneticPr fontId="3"/>
  </si>
  <si>
    <t>（注）記入しきれない場合は別紙とすること。</t>
    <rPh sb="1" eb="2">
      <t>チュウ</t>
    </rPh>
    <rPh sb="3" eb="5">
      <t>キニュウ</t>
    </rPh>
    <rPh sb="10" eb="12">
      <t>バアイ</t>
    </rPh>
    <rPh sb="13" eb="15">
      <t>ベッシ</t>
    </rPh>
    <phoneticPr fontId="3"/>
  </si>
  <si>
    <t>【別表４】</t>
    <rPh sb="1" eb="3">
      <t>ベッピョウ</t>
    </rPh>
    <phoneticPr fontId="3"/>
  </si>
  <si>
    <t>　利用料等の状況</t>
    <rPh sb="1" eb="4">
      <t>リヨウリョウ</t>
    </rPh>
    <rPh sb="4" eb="5">
      <t>トウ</t>
    </rPh>
    <rPh sb="6" eb="8">
      <t>ジョウキョウ</t>
    </rPh>
    <phoneticPr fontId="3"/>
  </si>
  <si>
    <t>サービス種別</t>
    <rPh sb="4" eb="6">
      <t>シュベツ</t>
    </rPh>
    <phoneticPr fontId="3"/>
  </si>
  <si>
    <t>【別表３】</t>
    <rPh sb="1" eb="3">
      <t>ベッピョウ</t>
    </rPh>
    <phoneticPr fontId="3"/>
  </si>
  <si>
    <t>（１）苦情解決の仕組み</t>
    <rPh sb="3" eb="5">
      <t>クジョウ</t>
    </rPh>
    <rPh sb="5" eb="7">
      <t>カイケツ</t>
    </rPh>
    <rPh sb="8" eb="10">
      <t>シク</t>
    </rPh>
    <phoneticPr fontId="3"/>
  </si>
  <si>
    <t>（資料作成日現在）</t>
    <rPh sb="1" eb="3">
      <t>シリョウ</t>
    </rPh>
    <rPh sb="3" eb="6">
      <t>サクセイビ</t>
    </rPh>
    <rPh sb="6" eb="8">
      <t>ゲンザイ</t>
    </rPh>
    <phoneticPr fontId="3"/>
  </si>
  <si>
    <t>（前年度分）</t>
    <rPh sb="1" eb="4">
      <t>ゼンネンド</t>
    </rPh>
    <rPh sb="4" eb="5">
      <t>ブン</t>
    </rPh>
    <phoneticPr fontId="3"/>
  </si>
  <si>
    <t>設置の有無</t>
    <rPh sb="0" eb="2">
      <t>セッチ</t>
    </rPh>
    <rPh sb="3" eb="5">
      <t>ウム</t>
    </rPh>
    <phoneticPr fontId="3"/>
  </si>
  <si>
    <t>職・氏名　等</t>
    <rPh sb="0" eb="1">
      <t>ショク</t>
    </rPh>
    <rPh sb="2" eb="4">
      <t>シメイ</t>
    </rPh>
    <rPh sb="5" eb="6">
      <t>トウ</t>
    </rPh>
    <phoneticPr fontId="3"/>
  </si>
  <si>
    <t>発生年月日</t>
    <rPh sb="0" eb="2">
      <t>ハッセイ</t>
    </rPh>
    <rPh sb="2" eb="5">
      <t>ネンガッピ</t>
    </rPh>
    <phoneticPr fontId="3"/>
  </si>
  <si>
    <t>事故等の内容・原因</t>
    <rPh sb="0" eb="2">
      <t>ジコ</t>
    </rPh>
    <rPh sb="2" eb="3">
      <t>トウ</t>
    </rPh>
    <rPh sb="4" eb="6">
      <t>ナイヨウ</t>
    </rPh>
    <rPh sb="7" eb="9">
      <t>ゲンイン</t>
    </rPh>
    <phoneticPr fontId="3"/>
  </si>
  <si>
    <t>記録等の有無</t>
    <rPh sb="0" eb="2">
      <t>キロク</t>
    </rPh>
    <rPh sb="2" eb="3">
      <t>ナド</t>
    </rPh>
    <rPh sb="4" eb="6">
      <t>ウム</t>
    </rPh>
    <phoneticPr fontId="3"/>
  </si>
  <si>
    <t>苦情受付担当者</t>
    <rPh sb="0" eb="2">
      <t>クジョウ</t>
    </rPh>
    <rPh sb="2" eb="4">
      <t>ウケツケ</t>
    </rPh>
    <rPh sb="4" eb="7">
      <t>タントウシャ</t>
    </rPh>
    <phoneticPr fontId="3"/>
  </si>
  <si>
    <t>職</t>
    <rPh sb="0" eb="1">
      <t>ショク</t>
    </rPh>
    <phoneticPr fontId="3"/>
  </si>
  <si>
    <t>氏名</t>
    <rPh sb="0" eb="2">
      <t>シメイ</t>
    </rPh>
    <phoneticPr fontId="3"/>
  </si>
  <si>
    <t>記録</t>
    <rPh sb="0" eb="2">
      <t>キロク</t>
    </rPh>
    <phoneticPr fontId="3"/>
  </si>
  <si>
    <t>市町村への報告</t>
    <rPh sb="0" eb="3">
      <t>シチョウソン</t>
    </rPh>
    <rPh sb="5" eb="7">
      <t>ホウコク</t>
    </rPh>
    <phoneticPr fontId="3"/>
  </si>
  <si>
    <t>苦情解決責任者</t>
    <rPh sb="0" eb="2">
      <t>クジョウ</t>
    </rPh>
    <rPh sb="2" eb="4">
      <t>カイケツ</t>
    </rPh>
    <rPh sb="4" eb="7">
      <t>セキニンシャ</t>
    </rPh>
    <phoneticPr fontId="3"/>
  </si>
  <si>
    <t>家族等への連絡</t>
    <rPh sb="0" eb="2">
      <t>カゾク</t>
    </rPh>
    <rPh sb="2" eb="3">
      <t>トウ</t>
    </rPh>
    <rPh sb="5" eb="7">
      <t>レンラク</t>
    </rPh>
    <phoneticPr fontId="3"/>
  </si>
  <si>
    <t>第三者委員</t>
    <rPh sb="0" eb="3">
      <t>ダイサンシャ</t>
    </rPh>
    <rPh sb="3" eb="5">
      <t>イイン</t>
    </rPh>
    <phoneticPr fontId="3"/>
  </si>
  <si>
    <t>役職</t>
    <rPh sb="0" eb="2">
      <t>ヤクショク</t>
    </rPh>
    <phoneticPr fontId="3"/>
  </si>
  <si>
    <t>（法人評議員・民生委員等）</t>
  </si>
  <si>
    <t>苦情解決のための要領（マニュアル）の整備</t>
    <rPh sb="0" eb="2">
      <t>クジョウ</t>
    </rPh>
    <rPh sb="2" eb="4">
      <t>カイケツ</t>
    </rPh>
    <rPh sb="8" eb="10">
      <t>ヨウリョウ</t>
    </rPh>
    <rPh sb="18" eb="20">
      <t>セイビ</t>
    </rPh>
    <phoneticPr fontId="3"/>
  </si>
  <si>
    <t>（２）苦情解決仕組みの周知方法</t>
    <rPh sb="3" eb="5">
      <t>クジョウ</t>
    </rPh>
    <rPh sb="5" eb="7">
      <t>カイケツ</t>
    </rPh>
    <rPh sb="7" eb="9">
      <t>シク</t>
    </rPh>
    <rPh sb="11" eb="13">
      <t>シュウチ</t>
    </rPh>
    <rPh sb="13" eb="15">
      <t>ホウホウ</t>
    </rPh>
    <phoneticPr fontId="3"/>
  </si>
  <si>
    <t>窓口等への掲示</t>
    <rPh sb="0" eb="2">
      <t>マドグチ</t>
    </rPh>
    <rPh sb="2" eb="3">
      <t>トウ</t>
    </rPh>
    <rPh sb="5" eb="7">
      <t>ケイジ</t>
    </rPh>
    <phoneticPr fontId="3"/>
  </si>
  <si>
    <t>有・無</t>
    <rPh sb="0" eb="1">
      <t>ユウ</t>
    </rPh>
    <rPh sb="2" eb="3">
      <t>ム</t>
    </rPh>
    <phoneticPr fontId="3"/>
  </si>
  <si>
    <t>会報等への掲載</t>
    <rPh sb="0" eb="3">
      <t>カイホウトウ</t>
    </rPh>
    <rPh sb="5" eb="7">
      <t>ケイサイ</t>
    </rPh>
    <phoneticPr fontId="3"/>
  </si>
  <si>
    <t>契約締結時の説明</t>
    <rPh sb="0" eb="2">
      <t>ケイヤク</t>
    </rPh>
    <rPh sb="2" eb="4">
      <t>テイケツ</t>
    </rPh>
    <rPh sb="4" eb="5">
      <t>ジ</t>
    </rPh>
    <rPh sb="6" eb="8">
      <t>セツメイ</t>
    </rPh>
    <phoneticPr fontId="3"/>
  </si>
  <si>
    <t>その他
（具体的に）</t>
    <rPh sb="2" eb="3">
      <t>タ</t>
    </rPh>
    <rPh sb="5" eb="8">
      <t>グタイテキ</t>
    </rPh>
    <phoneticPr fontId="3"/>
  </si>
  <si>
    <t>（３）苦情解決結果の公表方法</t>
    <rPh sb="3" eb="5">
      <t>クジョウ</t>
    </rPh>
    <rPh sb="5" eb="7">
      <t>カイケツ</t>
    </rPh>
    <rPh sb="7" eb="9">
      <t>ケッカ</t>
    </rPh>
    <rPh sb="10" eb="12">
      <t>コウヒョウ</t>
    </rPh>
    <rPh sb="12" eb="14">
      <t>ホウホウ</t>
    </rPh>
    <phoneticPr fontId="3"/>
  </si>
  <si>
    <t>事業報告書への掲載</t>
    <rPh sb="0" eb="2">
      <t>ジギョウ</t>
    </rPh>
    <rPh sb="2" eb="5">
      <t>ホウコクショ</t>
    </rPh>
    <rPh sb="7" eb="9">
      <t>ケイサイ</t>
    </rPh>
    <phoneticPr fontId="3"/>
  </si>
  <si>
    <t>（注）１　人身事故、財物事故を伴わない無断外出は除く。</t>
    <rPh sb="1" eb="2">
      <t>チュウ</t>
    </rPh>
    <phoneticPr fontId="3"/>
  </si>
  <si>
    <t>消防計画作成
年月日</t>
    <rPh sb="0" eb="2">
      <t>ショウボウ</t>
    </rPh>
    <rPh sb="2" eb="4">
      <t>ケイカク</t>
    </rPh>
    <rPh sb="4" eb="6">
      <t>サクセイ</t>
    </rPh>
    <rPh sb="7" eb="10">
      <t>ネンガッピ</t>
    </rPh>
    <phoneticPr fontId="3"/>
  </si>
  <si>
    <t>年　月　日　作成</t>
    <rPh sb="0" eb="1">
      <t>ネン</t>
    </rPh>
    <rPh sb="2" eb="3">
      <t>ツキ</t>
    </rPh>
    <rPh sb="4" eb="5">
      <t>ヒ</t>
    </rPh>
    <rPh sb="6" eb="8">
      <t>サクセイ</t>
    </rPh>
    <phoneticPr fontId="3"/>
  </si>
  <si>
    <t>消防署への届出
年月日</t>
    <rPh sb="0" eb="3">
      <t>ショウボウショ</t>
    </rPh>
    <rPh sb="5" eb="7">
      <t>トドケデ</t>
    </rPh>
    <rPh sb="8" eb="11">
      <t>ネンガッピ</t>
    </rPh>
    <phoneticPr fontId="3"/>
  </si>
  <si>
    <t>年　月　日　届出</t>
    <rPh sb="0" eb="1">
      <t>ネン</t>
    </rPh>
    <rPh sb="2" eb="3">
      <t>ツキ</t>
    </rPh>
    <rPh sb="4" eb="5">
      <t>ヒ</t>
    </rPh>
    <rPh sb="6" eb="8">
      <t>トドケデ</t>
    </rPh>
    <phoneticPr fontId="3"/>
  </si>
  <si>
    <t>身体拘束の方法</t>
    <rPh sb="0" eb="2">
      <t>シンタイ</t>
    </rPh>
    <rPh sb="2" eb="4">
      <t>コウソク</t>
    </rPh>
    <rPh sb="5" eb="7">
      <t>ホウホウ</t>
    </rPh>
    <phoneticPr fontId="3"/>
  </si>
  <si>
    <t>件数</t>
    <rPh sb="0" eb="2">
      <t>ケンスウ</t>
    </rPh>
    <phoneticPr fontId="3"/>
  </si>
  <si>
    <t>身体拘束の必要な理由</t>
    <rPh sb="0" eb="2">
      <t>シンタイ</t>
    </rPh>
    <rPh sb="2" eb="4">
      <t>コウソク</t>
    </rPh>
    <rPh sb="5" eb="7">
      <t>ヒツヨウ</t>
    </rPh>
    <rPh sb="8" eb="10">
      <t>リユウ</t>
    </rPh>
    <phoneticPr fontId="3"/>
  </si>
  <si>
    <t>記録の
有無</t>
    <rPh sb="0" eb="2">
      <t>キロク</t>
    </rPh>
    <rPh sb="4" eb="6">
      <t>ウム</t>
    </rPh>
    <phoneticPr fontId="3"/>
  </si>
  <si>
    <t>家族等の確認の
有無</t>
    <rPh sb="0" eb="2">
      <t>カゾク</t>
    </rPh>
    <rPh sb="2" eb="3">
      <t>トウ</t>
    </rPh>
    <rPh sb="4" eb="6">
      <t>カクニン</t>
    </rPh>
    <rPh sb="8" eb="10">
      <t>ウム</t>
    </rPh>
    <phoneticPr fontId="3"/>
  </si>
  <si>
    <t>（注）職員への周知状況は、具体的な内容を記入すること。</t>
    <rPh sb="1" eb="2">
      <t>チュウ</t>
    </rPh>
    <rPh sb="3" eb="5">
      <t>ショクイン</t>
    </rPh>
    <rPh sb="7" eb="9">
      <t>シュウチ</t>
    </rPh>
    <rPh sb="9" eb="11">
      <t>ジョウキョウ</t>
    </rPh>
    <rPh sb="13" eb="16">
      <t>グタイテキ</t>
    </rPh>
    <rPh sb="17" eb="19">
      <t>ナイヨウ</t>
    </rPh>
    <rPh sb="20" eb="22">
      <t>キニュウ</t>
    </rPh>
    <phoneticPr fontId="3"/>
  </si>
  <si>
    <t>（前年度実績）</t>
    <rPh sb="1" eb="4">
      <t>ゼンネンド</t>
    </rPh>
    <rPh sb="4" eb="6">
      <t>ジッセキ</t>
    </rPh>
    <phoneticPr fontId="3"/>
  </si>
  <si>
    <t>５月</t>
  </si>
  <si>
    <t>６月</t>
  </si>
  <si>
    <t>７月</t>
  </si>
  <si>
    <t>８月</t>
  </si>
  <si>
    <t>９月</t>
  </si>
  <si>
    <t>１月</t>
  </si>
  <si>
    <t>２月</t>
  </si>
  <si>
    <t>３月</t>
  </si>
  <si>
    <t>避　　難</t>
    <rPh sb="0" eb="1">
      <t>サ</t>
    </rPh>
    <rPh sb="3" eb="4">
      <t>ナン</t>
    </rPh>
    <phoneticPr fontId="3"/>
  </si>
  <si>
    <t>救　　助</t>
    <rPh sb="0" eb="1">
      <t>キュウ</t>
    </rPh>
    <rPh sb="3" eb="4">
      <t>スケ</t>
    </rPh>
    <phoneticPr fontId="3"/>
  </si>
  <si>
    <t>通　　報</t>
    <rPh sb="0" eb="1">
      <t>ツウ</t>
    </rPh>
    <rPh sb="3" eb="4">
      <t>ホウ</t>
    </rPh>
    <phoneticPr fontId="3"/>
  </si>
  <si>
    <t>消　　火</t>
    <rPh sb="0" eb="1">
      <t>ケ</t>
    </rPh>
    <rPh sb="3" eb="4">
      <t>ヒ</t>
    </rPh>
    <phoneticPr fontId="3"/>
  </si>
  <si>
    <t>　　　シート名【共通】は、すべての施設が作成し、提出してください。</t>
    <rPh sb="6" eb="7">
      <t>メイ</t>
    </rPh>
    <rPh sb="8" eb="10">
      <t>キョウツウ</t>
    </rPh>
    <rPh sb="17" eb="19">
      <t>シセツ</t>
    </rPh>
    <rPh sb="20" eb="22">
      <t>サクセイ</t>
    </rPh>
    <rPh sb="24" eb="26">
      <t>テイシュツ</t>
    </rPh>
    <phoneticPr fontId="3"/>
  </si>
  <si>
    <t>　　　シート名【（事業名）】は、貴施設で実施している事業についてのみ作成し、提出してください。</t>
    <rPh sb="6" eb="7">
      <t>メイ</t>
    </rPh>
    <rPh sb="9" eb="11">
      <t>ジギョウ</t>
    </rPh>
    <rPh sb="11" eb="12">
      <t>メイ</t>
    </rPh>
    <rPh sb="16" eb="17">
      <t>キ</t>
    </rPh>
    <rPh sb="17" eb="19">
      <t>シセツ</t>
    </rPh>
    <rPh sb="20" eb="22">
      <t>ジッシ</t>
    </rPh>
    <rPh sb="26" eb="28">
      <t>ジギョウ</t>
    </rPh>
    <rPh sb="34" eb="36">
      <t>サクセイ</t>
    </rPh>
    <rPh sb="38" eb="40">
      <t>テイシュツ</t>
    </rPh>
    <phoneticPr fontId="3"/>
  </si>
  <si>
    <t>別表１　従業者の員数等　〔施設入所支援を行う場合〕</t>
    <rPh sb="0" eb="2">
      <t>ベッピョウ</t>
    </rPh>
    <rPh sb="10" eb="11">
      <t>トウ</t>
    </rPh>
    <rPh sb="13" eb="15">
      <t>シセツ</t>
    </rPh>
    <rPh sb="15" eb="17">
      <t>ニュウショ</t>
    </rPh>
    <rPh sb="17" eb="19">
      <t>シエン</t>
    </rPh>
    <rPh sb="20" eb="21">
      <t>オコナ</t>
    </rPh>
    <rPh sb="22" eb="24">
      <t>バアイ</t>
    </rPh>
    <phoneticPr fontId="3"/>
  </si>
  <si>
    <t>（直近月末の状況）</t>
    <rPh sb="1" eb="3">
      <t>チョッキン</t>
    </rPh>
    <rPh sb="3" eb="5">
      <t>ゲツマツ</t>
    </rPh>
    <rPh sb="6" eb="8">
      <t>ジョウキョウ</t>
    </rPh>
    <phoneticPr fontId="3"/>
  </si>
  <si>
    <t>通帳管理保管責任者
職・氏名</t>
    <rPh sb="0" eb="2">
      <t>ツウチョウ</t>
    </rPh>
    <rPh sb="2" eb="4">
      <t>カンリ</t>
    </rPh>
    <rPh sb="4" eb="6">
      <t>ホカン</t>
    </rPh>
    <rPh sb="6" eb="9">
      <t>セキニンシャ</t>
    </rPh>
    <rPh sb="10" eb="11">
      <t>ショク</t>
    </rPh>
    <rPh sb="12" eb="14">
      <t>シメイ</t>
    </rPh>
    <phoneticPr fontId="3"/>
  </si>
  <si>
    <t>通帳保管場所</t>
    <rPh sb="0" eb="2">
      <t>ツウチョウ</t>
    </rPh>
    <rPh sb="2" eb="4">
      <t>ホカン</t>
    </rPh>
    <rPh sb="4" eb="6">
      <t>バショ</t>
    </rPh>
    <phoneticPr fontId="3"/>
  </si>
  <si>
    <t>印鑑管理保管責任者
職・氏名</t>
    <rPh sb="0" eb="2">
      <t>インカン</t>
    </rPh>
    <rPh sb="2" eb="4">
      <t>カンリ</t>
    </rPh>
    <rPh sb="4" eb="6">
      <t>ホカン</t>
    </rPh>
    <rPh sb="6" eb="9">
      <t>セキニンシャ</t>
    </rPh>
    <rPh sb="10" eb="11">
      <t>ショク</t>
    </rPh>
    <rPh sb="12" eb="14">
      <t>シメイ</t>
    </rPh>
    <phoneticPr fontId="3"/>
  </si>
  <si>
    <t>印鑑保管場所</t>
    <rPh sb="0" eb="2">
      <t>インカン</t>
    </rPh>
    <rPh sb="2" eb="4">
      <t>ホカン</t>
    </rPh>
    <rPh sb="4" eb="6">
      <t>バショ</t>
    </rPh>
    <phoneticPr fontId="3"/>
  </si>
  <si>
    <t>②現金を保管する場合の保管方法等</t>
    <rPh sb="1" eb="3">
      <t>ゲンキン</t>
    </rPh>
    <rPh sb="4" eb="6">
      <t>ホカン</t>
    </rPh>
    <rPh sb="8" eb="10">
      <t>バアイ</t>
    </rPh>
    <rPh sb="11" eb="13">
      <t>ホカン</t>
    </rPh>
    <rPh sb="13" eb="15">
      <t>ホウホウ</t>
    </rPh>
    <rPh sb="15" eb="16">
      <t>トウ</t>
    </rPh>
    <phoneticPr fontId="3"/>
  </si>
  <si>
    <t>　　　及び「現金を保管する場合の保管方法等」は簡潔に記入すること。</t>
    <rPh sb="3" eb="4">
      <t>オヨ</t>
    </rPh>
    <phoneticPr fontId="3"/>
  </si>
  <si>
    <t>月</t>
    <rPh sb="0" eb="1">
      <t>ガツ</t>
    </rPh>
    <phoneticPr fontId="3"/>
  </si>
  <si>
    <t>（４）職員の配置状況</t>
    <phoneticPr fontId="3"/>
  </si>
  <si>
    <t>・看護職員</t>
    <rPh sb="1" eb="3">
      <t>カンゴ</t>
    </rPh>
    <rPh sb="3" eb="5">
      <t>ショクイン</t>
    </rPh>
    <phoneticPr fontId="3"/>
  </si>
  <si>
    <t>・理学療法士又は作業療法士</t>
    <rPh sb="1" eb="3">
      <t>リガク</t>
    </rPh>
    <rPh sb="3" eb="6">
      <t>リョウホウシ</t>
    </rPh>
    <rPh sb="6" eb="7">
      <t>マタ</t>
    </rPh>
    <rPh sb="8" eb="10">
      <t>サギョウ</t>
    </rPh>
    <rPh sb="10" eb="13">
      <t>リョウホウシ</t>
    </rPh>
    <phoneticPr fontId="3"/>
  </si>
  <si>
    <t>・生活支援員</t>
    <rPh sb="1" eb="3">
      <t>セイカツ</t>
    </rPh>
    <rPh sb="3" eb="5">
      <t>シエン</t>
    </rPh>
    <rPh sb="5" eb="6">
      <t>イン</t>
    </rPh>
    <phoneticPr fontId="3"/>
  </si>
  <si>
    <t>・医師</t>
    <rPh sb="1" eb="3">
      <t>イシ</t>
    </rPh>
    <phoneticPr fontId="3"/>
  </si>
  <si>
    <t>・サービス管理責任者</t>
    <rPh sb="2" eb="10">
      <t>ビカン</t>
    </rPh>
    <phoneticPr fontId="3"/>
  </si>
  <si>
    <t>有・無</t>
    <rPh sb="0" eb="1">
      <t>タモツ</t>
    </rPh>
    <rPh sb="2" eb="3">
      <t>ム</t>
    </rPh>
    <phoneticPr fontId="3"/>
  </si>
  <si>
    <t>有</t>
    <rPh sb="0" eb="1">
      <t>ユウ</t>
    </rPh>
    <phoneticPr fontId="3"/>
  </si>
  <si>
    <t>無</t>
    <rPh sb="0" eb="1">
      <t>ム</t>
    </rPh>
    <phoneticPr fontId="3"/>
  </si>
  <si>
    <t>○</t>
    <phoneticPr fontId="3"/>
  </si>
  <si>
    <t>　利用者に対して日常生活を営むのに必要な機能の減退を防止するための訓練を行う場合は、指定生活介護の単位ごとに、必要な数</t>
    <rPh sb="1" eb="4">
      <t>リヨウシャ</t>
    </rPh>
    <rPh sb="5" eb="6">
      <t>タイ</t>
    </rPh>
    <rPh sb="8" eb="10">
      <t>ニチジョウ</t>
    </rPh>
    <rPh sb="10" eb="12">
      <t>セイカツ</t>
    </rPh>
    <rPh sb="13" eb="14">
      <t>イトナ</t>
    </rPh>
    <rPh sb="17" eb="19">
      <t>ヒツヨウ</t>
    </rPh>
    <rPh sb="20" eb="22">
      <t>キノウ</t>
    </rPh>
    <rPh sb="23" eb="25">
      <t>ゲンタイ</t>
    </rPh>
    <rPh sb="26" eb="28">
      <t>ボウシ</t>
    </rPh>
    <rPh sb="33" eb="35">
      <t>クンレン</t>
    </rPh>
    <rPh sb="36" eb="37">
      <t>オコナ</t>
    </rPh>
    <rPh sb="38" eb="40">
      <t>バアイ</t>
    </rPh>
    <rPh sb="42" eb="44">
      <t>シテイ</t>
    </rPh>
    <rPh sb="44" eb="46">
      <t>セイカツ</t>
    </rPh>
    <rPh sb="46" eb="48">
      <t>カイゴ</t>
    </rPh>
    <rPh sb="49" eb="51">
      <t>タンイ</t>
    </rPh>
    <rPh sb="55" eb="57">
      <t>ヒツヨウ</t>
    </rPh>
    <rPh sb="58" eb="59">
      <t>カズ</t>
    </rPh>
    <phoneticPr fontId="3"/>
  </si>
  <si>
    <t>　利用者に対して日常生活上の健康管理及び療養上の指導を行うために必要な数（嘱託医の確保でも可）</t>
    <rPh sb="1" eb="4">
      <t>リヨウシャ</t>
    </rPh>
    <rPh sb="5" eb="6">
      <t>タイ</t>
    </rPh>
    <rPh sb="8" eb="10">
      <t>ニチジョウ</t>
    </rPh>
    <rPh sb="10" eb="13">
      <t>セイカツジョウ</t>
    </rPh>
    <rPh sb="14" eb="16">
      <t>ケンコウ</t>
    </rPh>
    <rPh sb="16" eb="18">
      <t>カンリ</t>
    </rPh>
    <rPh sb="18" eb="19">
      <t>オヨ</t>
    </rPh>
    <rPh sb="20" eb="23">
      <t>リョウヨウジョウ</t>
    </rPh>
    <rPh sb="24" eb="26">
      <t>シドウ</t>
    </rPh>
    <rPh sb="27" eb="28">
      <t>オコナ</t>
    </rPh>
    <rPh sb="32" eb="34">
      <t>ヒツヨウ</t>
    </rPh>
    <rPh sb="35" eb="36">
      <t>カズ</t>
    </rPh>
    <rPh sb="37" eb="40">
      <t>ショクタクイ</t>
    </rPh>
    <rPh sb="41" eb="43">
      <t>カクホ</t>
    </rPh>
    <rPh sb="45" eb="46">
      <t>カ</t>
    </rPh>
    <phoneticPr fontId="3"/>
  </si>
  <si>
    <t>総数
(必要数)</t>
    <rPh sb="0" eb="2">
      <t>ソウスウ</t>
    </rPh>
    <rPh sb="4" eb="7">
      <t>ヒツヨウスウ</t>
    </rPh>
    <phoneticPr fontId="3"/>
  </si>
  <si>
    <t>常勤換算方法で</t>
    <rPh sb="0" eb="2">
      <t>ジョウキン</t>
    </rPh>
    <rPh sb="2" eb="4">
      <t>カンザン</t>
    </rPh>
    <rPh sb="4" eb="6">
      <t>ホウホウ</t>
    </rPh>
    <phoneticPr fontId="3"/>
  </si>
  <si>
    <t>　利用者数が60人以下：１人以上
　利用者数が61人以上：１人に、利用者の数が60を超えて40又は
　　　　　　　　　　　その端数を増すごとに1を加えて得た数以上</t>
    <rPh sb="1" eb="4">
      <t>リヨウシャ</t>
    </rPh>
    <rPh sb="4" eb="5">
      <t>カズ</t>
    </rPh>
    <rPh sb="8" eb="9">
      <t>ニン</t>
    </rPh>
    <rPh sb="9" eb="11">
      <t>イカ</t>
    </rPh>
    <rPh sb="13" eb="14">
      <t>ニン</t>
    </rPh>
    <rPh sb="14" eb="16">
      <t>イジョウ</t>
    </rPh>
    <phoneticPr fontId="3"/>
  </si>
  <si>
    <t>人</t>
    <rPh sb="0" eb="1">
      <t>ニン</t>
    </rPh>
    <phoneticPr fontId="3"/>
  </si>
  <si>
    <t>施設運営管理に関する事項</t>
    <rPh sb="0" eb="2">
      <t>シセツ</t>
    </rPh>
    <rPh sb="2" eb="4">
      <t>ウンエイ</t>
    </rPh>
    <rPh sb="4" eb="6">
      <t>カンリ</t>
    </rPh>
    <rPh sb="7" eb="8">
      <t>カン</t>
    </rPh>
    <rPh sb="10" eb="12">
      <t>ジコウ</t>
    </rPh>
    <phoneticPr fontId="3"/>
  </si>
  <si>
    <t>入所者処遇の確保に関する事項</t>
    <rPh sb="0" eb="3">
      <t>ニュウショシャ</t>
    </rPh>
    <rPh sb="3" eb="5">
      <t>ショグウ</t>
    </rPh>
    <rPh sb="6" eb="8">
      <t>カクホ</t>
    </rPh>
    <rPh sb="9" eb="10">
      <t>カン</t>
    </rPh>
    <rPh sb="12" eb="14">
      <t>ジコウ</t>
    </rPh>
    <phoneticPr fontId="3"/>
  </si>
  <si>
    <t>組織運営・人事管理等に関する事項</t>
    <rPh sb="0" eb="2">
      <t>ソシキ</t>
    </rPh>
    <rPh sb="2" eb="4">
      <t>ウンエイ</t>
    </rPh>
    <rPh sb="5" eb="7">
      <t>ジンジ</t>
    </rPh>
    <rPh sb="7" eb="9">
      <t>カンリ</t>
    </rPh>
    <rPh sb="9" eb="10">
      <t>トウ</t>
    </rPh>
    <rPh sb="11" eb="12">
      <t>カン</t>
    </rPh>
    <rPh sb="14" eb="16">
      <t>ジコウ</t>
    </rPh>
    <phoneticPr fontId="3"/>
  </si>
  <si>
    <t>　　　５　「直近月の勤務状況」は、本資料作成日の直前月の勤務状況（実績）について記入すること。（書きにくい場合は前々月の状況で可。）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49">
      <t>カ</t>
    </rPh>
    <rPh sb="53" eb="55">
      <t>バアイ</t>
    </rPh>
    <rPh sb="56" eb="57">
      <t>ゼン</t>
    </rPh>
    <rPh sb="58" eb="59">
      <t>ツキ</t>
    </rPh>
    <rPh sb="60" eb="62">
      <t>ジョウキョウ</t>
    </rPh>
    <rPh sb="63" eb="64">
      <t>カ</t>
    </rPh>
    <phoneticPr fontId="3"/>
  </si>
  <si>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3"/>
  </si>
  <si>
    <t>　　　３　「１週間に勤務すべき所定の勤務時間」は、直近月の実績にかかわらず、所定の勤務時間数を記入すること。（例:１日８時間×週５日勤務＝40時間）</t>
    <phoneticPr fontId="3"/>
  </si>
  <si>
    <t>（改善状況報告書の提出を要する指摘事項）</t>
    <rPh sb="1" eb="3">
      <t>カイゼン</t>
    </rPh>
    <rPh sb="3" eb="5">
      <t>ジョウキョウ</t>
    </rPh>
    <rPh sb="5" eb="8">
      <t>ホウコクショ</t>
    </rPh>
    <rPh sb="9" eb="11">
      <t>テイシュツ</t>
    </rPh>
    <rPh sb="12" eb="13">
      <t>ヨウ</t>
    </rPh>
    <rPh sb="15" eb="17">
      <t>シテキ</t>
    </rPh>
    <rPh sb="17" eb="19">
      <t>ジコウ</t>
    </rPh>
    <phoneticPr fontId="3"/>
  </si>
  <si>
    <t>（改善状況報告書の提出を要しない指摘事項）</t>
    <rPh sb="3" eb="5">
      <t>ジョウキョウ</t>
    </rPh>
    <phoneticPr fontId="3"/>
  </si>
  <si>
    <t>（資料作成日現在）</t>
    <rPh sb="1" eb="3">
      <t>シリョウ</t>
    </rPh>
    <rPh sb="3" eb="5">
      <t>サクセイ</t>
    </rPh>
    <rPh sb="5" eb="6">
      <t>ビ</t>
    </rPh>
    <rPh sb="6" eb="8">
      <t>ゲンザイ</t>
    </rPh>
    <phoneticPr fontId="3"/>
  </si>
  <si>
    <t>専門業者等による
防災設備の定期点検</t>
    <rPh sb="0" eb="2">
      <t>センモン</t>
    </rPh>
    <rPh sb="2" eb="4">
      <t>ギョウシャ</t>
    </rPh>
    <rPh sb="4" eb="5">
      <t>トウ</t>
    </rPh>
    <rPh sb="9" eb="11">
      <t>ボウサイ</t>
    </rPh>
    <rPh sb="11" eb="13">
      <t>セツビ</t>
    </rPh>
    <rPh sb="14" eb="16">
      <t>テイキ</t>
    </rPh>
    <rPh sb="16" eb="18">
      <t>テンケン</t>
    </rPh>
    <phoneticPr fontId="3"/>
  </si>
  <si>
    <t>別表６－２　</t>
    <phoneticPr fontId="3"/>
  </si>
  <si>
    <t>別表６－２　　</t>
    <phoneticPr fontId="3"/>
  </si>
  <si>
    <t>預り金の有無</t>
    <rPh sb="0" eb="1">
      <t>アズカ</t>
    </rPh>
    <rPh sb="2" eb="3">
      <t>キン</t>
    </rPh>
    <rPh sb="4" eb="6">
      <t>ウム</t>
    </rPh>
    <phoneticPr fontId="3"/>
  </si>
  <si>
    <r>
      <t>実施状況</t>
    </r>
    <r>
      <rPr>
        <strike/>
        <sz val="9"/>
        <color indexed="8"/>
        <rFont val="ＭＳ 明朝"/>
        <family val="1"/>
        <charset val="128"/>
      </rPr>
      <t xml:space="preserve">
</t>
    </r>
    <r>
      <rPr>
        <sz val="9"/>
        <color indexed="8"/>
        <rFont val="ＭＳ 明朝"/>
        <family val="1"/>
        <charset val="128"/>
      </rPr>
      <t>※実施月に○印</t>
    </r>
    <rPh sb="0" eb="1">
      <t>ジツ</t>
    </rPh>
    <rPh sb="1" eb="2">
      <t>セ</t>
    </rPh>
    <rPh sb="2" eb="3">
      <t>ジョウ</t>
    </rPh>
    <rPh sb="3" eb="4">
      <t>キョウ</t>
    </rPh>
    <rPh sb="6" eb="7">
      <t>ミノル</t>
    </rPh>
    <rPh sb="7" eb="8">
      <t>セ</t>
    </rPh>
    <rPh sb="8" eb="9">
      <t>ツキ</t>
    </rPh>
    <rPh sb="11" eb="12">
      <t>ジルシ</t>
    </rPh>
    <phoneticPr fontId="3"/>
  </si>
  <si>
    <t>生活介護</t>
    <phoneticPr fontId="3"/>
  </si>
  <si>
    <t>欠席時対応加算</t>
    <phoneticPr fontId="3"/>
  </si>
  <si>
    <t>食事提供体制加算</t>
    <phoneticPr fontId="3"/>
  </si>
  <si>
    <t>送迎加算</t>
    <phoneticPr fontId="3"/>
  </si>
  <si>
    <t>施設入所支援</t>
    <phoneticPr fontId="3"/>
  </si>
  <si>
    <t>入院・外泊時加算</t>
    <phoneticPr fontId="3"/>
  </si>
  <si>
    <t>①</t>
    <phoneticPr fontId="3"/>
  </si>
  <si>
    <t>②</t>
    <phoneticPr fontId="3"/>
  </si>
  <si>
    <t>③</t>
    <phoneticPr fontId="3"/>
  </si>
  <si>
    <t>④</t>
    <phoneticPr fontId="3"/>
  </si>
  <si>
    <t>⑤</t>
    <phoneticPr fontId="3"/>
  </si>
  <si>
    <t>⑥</t>
    <phoneticPr fontId="3"/>
  </si>
  <si>
    <t>業務に必要な資格
（研修の受講）等</t>
    <rPh sb="0" eb="2">
      <t>ギョウム</t>
    </rPh>
    <rPh sb="3" eb="5">
      <t>ヒツヨウ</t>
    </rPh>
    <rPh sb="6" eb="8">
      <t>シカク</t>
    </rPh>
    <rPh sb="10" eb="12">
      <t>ケンシュウ</t>
    </rPh>
    <rPh sb="13" eb="15">
      <t>ジュコウ</t>
    </rPh>
    <rPh sb="16" eb="17">
      <t>トウ</t>
    </rPh>
    <phoneticPr fontId="3"/>
  </si>
  <si>
    <t>令和</t>
    <rPh sb="0" eb="2">
      <t>レイワ</t>
    </rPh>
    <phoneticPr fontId="3"/>
  </si>
  <si>
    <t xml:space="preserve">  　 .　.　</t>
  </si>
  <si>
    <t>(1)　１日の状況（R　　年　　月分）</t>
    <rPh sb="5" eb="6">
      <t>ニチ</t>
    </rPh>
    <rPh sb="7" eb="9">
      <t>ジョウキョウ</t>
    </rPh>
    <rPh sb="13" eb="14">
      <t>ネン</t>
    </rPh>
    <rPh sb="16" eb="17">
      <t>ガツ</t>
    </rPh>
    <rPh sb="17" eb="18">
      <t>フン</t>
    </rPh>
    <phoneticPr fontId="3"/>
  </si>
  <si>
    <t>(2)　過去３か月の状況（R　　年　　月 ～ R　　年　　月分）</t>
    <rPh sb="4" eb="6">
      <t>カコ</t>
    </rPh>
    <rPh sb="8" eb="9">
      <t>ゲツ</t>
    </rPh>
    <rPh sb="10" eb="12">
      <t>ジョウキョウ</t>
    </rPh>
    <rPh sb="26" eb="27">
      <t>ネン</t>
    </rPh>
    <rPh sb="29" eb="30">
      <t>ガツ</t>
    </rPh>
    <phoneticPr fontId="3"/>
  </si>
  <si>
    <t>直近月の勤務状況
（令和　年　月分）</t>
    <rPh sb="0" eb="2">
      <t>チョッキン</t>
    </rPh>
    <rPh sb="2" eb="3">
      <t>ツキ</t>
    </rPh>
    <rPh sb="6" eb="8">
      <t>ジョウキョウ</t>
    </rPh>
    <rPh sb="10" eb="12">
      <t>レイワ</t>
    </rPh>
    <phoneticPr fontId="3"/>
  </si>
  <si>
    <t>入所者数</t>
    <phoneticPr fontId="3"/>
  </si>
  <si>
    <t>預り人数</t>
    <phoneticPr fontId="3"/>
  </si>
  <si>
    <t xml:space="preserve"> 資料作成について</t>
    <rPh sb="1" eb="3">
      <t>シリョウ</t>
    </rPh>
    <rPh sb="3" eb="5">
      <t>サクセイ</t>
    </rPh>
    <phoneticPr fontId="3"/>
  </si>
  <si>
    <t>夜</t>
    <rPh sb="0" eb="1">
      <t>ヨル</t>
    </rPh>
    <phoneticPr fontId="3"/>
  </si>
  <si>
    <t>防火管理者
職・氏名</t>
    <rPh sb="0" eb="2">
      <t>ボウカ</t>
    </rPh>
    <rPh sb="2" eb="5">
      <t>カンリシャ</t>
    </rPh>
    <rPh sb="6" eb="7">
      <t>ショク</t>
    </rPh>
    <rPh sb="8" eb="10">
      <t>シメイ</t>
    </rPh>
    <phoneticPr fontId="3"/>
  </si>
  <si>
    <t>防火管理者選任
消防署への届出日</t>
    <rPh sb="0" eb="2">
      <t>ボウカ</t>
    </rPh>
    <rPh sb="1" eb="2">
      <t>ショウボウ</t>
    </rPh>
    <rPh sb="2" eb="5">
      <t>カンリシャ</t>
    </rPh>
    <rPh sb="5" eb="7">
      <t>センニン</t>
    </rPh>
    <rPh sb="8" eb="11">
      <t>ショウボウショ</t>
    </rPh>
    <rPh sb="13" eb="15">
      <t>トドケデ</t>
    </rPh>
    <rPh sb="15" eb="16">
      <t>ビ</t>
    </rPh>
    <phoneticPr fontId="3"/>
  </si>
  <si>
    <t>年　月　日　届出</t>
    <rPh sb="0" eb="1">
      <t>ネン</t>
    </rPh>
    <rPh sb="2" eb="3">
      <t>ツキ</t>
    </rPh>
    <rPh sb="4" eb="5">
      <t>ヒ</t>
    </rPh>
    <rPh sb="6" eb="8">
      <t>トドケデ</t>
    </rPh>
    <phoneticPr fontId="3"/>
  </si>
  <si>
    <t>有・無</t>
    <rPh sb="0" eb="1">
      <t>ア</t>
    </rPh>
    <rPh sb="2" eb="3">
      <t>ナ</t>
    </rPh>
    <phoneticPr fontId="3"/>
  </si>
  <si>
    <t>　　　３　記載しきれない場合は別紙とすること。</t>
    <rPh sb="5" eb="7">
      <t>キサイ</t>
    </rPh>
    <rPh sb="12" eb="14">
      <t>バアイ</t>
    </rPh>
    <rPh sb="15" eb="17">
      <t>ベッシ</t>
    </rPh>
    <phoneticPr fontId="3"/>
  </si>
  <si>
    <t>職員への周知方法</t>
    <rPh sb="0" eb="2">
      <t>ショクイン</t>
    </rPh>
    <rPh sb="4" eb="6">
      <t>シュウチ</t>
    </rPh>
    <rPh sb="6" eb="8">
      <t>ホウホウ</t>
    </rPh>
    <phoneticPr fontId="3"/>
  </si>
  <si>
    <t>　</t>
  </si>
  <si>
    <t>消防器具・避難経路等の
自主点検</t>
    <phoneticPr fontId="3"/>
  </si>
  <si>
    <t>【別表５】</t>
    <rPh sb="1" eb="3">
      <t>ベッピョウ</t>
    </rPh>
    <phoneticPr fontId="3"/>
  </si>
  <si>
    <r>
      <t>(2)　別表は１～</t>
    </r>
    <r>
      <rPr>
        <sz val="11"/>
        <rFont val="ＭＳ Ｐゴシック"/>
        <family val="3"/>
        <charset val="128"/>
      </rPr>
      <t>８まであり、事業ごとに様式が分かれている表もあります。</t>
    </r>
    <rPh sb="4" eb="6">
      <t>ベッピョウ</t>
    </rPh>
    <rPh sb="15" eb="17">
      <t>ジギョウ</t>
    </rPh>
    <rPh sb="20" eb="22">
      <t>ヨウシキ</t>
    </rPh>
    <rPh sb="23" eb="24">
      <t>ワ</t>
    </rPh>
    <rPh sb="29" eb="30">
      <t>ヒョウ</t>
    </rPh>
    <phoneticPr fontId="3"/>
  </si>
  <si>
    <t>【別表１】　職員の状況</t>
    <rPh sb="1" eb="3">
      <t>ベッピョウ</t>
    </rPh>
    <phoneticPr fontId="3"/>
  </si>
  <si>
    <t>【別表２】　直近月の勤務時間表（既存資料による代用も可。ただし指定事業ごとの勤務状況が分かるものであること。）</t>
    <rPh sb="1" eb="3">
      <t>ベッピョウ</t>
    </rPh>
    <phoneticPr fontId="3"/>
  </si>
  <si>
    <r>
      <rPr>
        <sz val="11"/>
        <rFont val="ＭＳ 明朝"/>
        <family val="1"/>
        <charset val="128"/>
      </rPr>
      <t>過去１年間</t>
    </r>
    <r>
      <rPr>
        <sz val="11"/>
        <color indexed="8"/>
        <rFont val="ＭＳ 明朝"/>
        <family val="1"/>
        <charset val="128"/>
      </rPr>
      <t>の請求件数（件）　</t>
    </r>
    <rPh sb="0" eb="2">
      <t>カコ</t>
    </rPh>
    <rPh sb="2" eb="3">
      <t>ネンド</t>
    </rPh>
    <rPh sb="3" eb="5">
      <t>ネンカン</t>
    </rPh>
    <rPh sb="6" eb="8">
      <t>セイキュウ</t>
    </rPh>
    <rPh sb="8" eb="10">
      <t>ケンスウ</t>
    </rPh>
    <rPh sb="11" eb="12">
      <t>ケン</t>
    </rPh>
    <phoneticPr fontId="3"/>
  </si>
  <si>
    <t>過去１年間の請求件数（件）　</t>
    <rPh sb="0" eb="2">
      <t>カコ</t>
    </rPh>
    <rPh sb="3" eb="5">
      <t>ネンカン</t>
    </rPh>
    <rPh sb="6" eb="8">
      <t>セイキュウ</t>
    </rPh>
    <rPh sb="8" eb="10">
      <t>ケンスウ</t>
    </rPh>
    <rPh sb="11" eb="12">
      <t>ケン</t>
    </rPh>
    <phoneticPr fontId="3"/>
  </si>
  <si>
    <t>・どのような体制（例：責任者や委員会の設置等）を整備しているか。</t>
    <rPh sb="15" eb="18">
      <t>イインカイ</t>
    </rPh>
    <phoneticPr fontId="3"/>
  </si>
  <si>
    <t>・どのような取組（例：研修の実施、マニュアル整備、掲示等）を行っているか。</t>
    <rPh sb="22" eb="24">
      <t>セイビ</t>
    </rPh>
    <phoneticPr fontId="3"/>
  </si>
  <si>
    <r>
      <t>１　従業者の員数等　</t>
    </r>
    <r>
      <rPr>
        <sz val="11"/>
        <color indexed="8"/>
        <rFont val="ＭＳ ゴシック"/>
        <family val="3"/>
        <charset val="128"/>
      </rPr>
      <t>〔生活介護を行う場合〕</t>
    </r>
    <rPh sb="8" eb="9">
      <t>トウ</t>
    </rPh>
    <rPh sb="11" eb="13">
      <t>セイカツ</t>
    </rPh>
    <rPh sb="13" eb="15">
      <t>カイゴ</t>
    </rPh>
    <phoneticPr fontId="3"/>
  </si>
  <si>
    <t xml:space="preserve">
（注）１　本資料作成日現在の状況を記入すること。
　　　　　なお、現在支払いを受けておらず実績がない場合は「該当無し」とすること。
　　　２　介護給付費・訓練等給付費及び地域相談支援給付費によって賄われるもの以外で利用者から
        支払いを受ける費用について、その名称（例：食材料費、日用品費など）を記入すること。
　　　３　費用が６種類以上ある場合は、代表的なもの上位６つを記入すること。</t>
    <rPh sb="2" eb="3">
      <t>チュウ</t>
    </rPh>
    <rPh sb="6" eb="7">
      <t>ホン</t>
    </rPh>
    <rPh sb="7" eb="9">
      <t>シリョウ</t>
    </rPh>
    <rPh sb="9" eb="12">
      <t>サクセイビ</t>
    </rPh>
    <rPh sb="12" eb="14">
      <t>ゲンザイ</t>
    </rPh>
    <rPh sb="15" eb="17">
      <t>ジョウキョウ</t>
    </rPh>
    <rPh sb="18" eb="20">
      <t>キニュウ</t>
    </rPh>
    <rPh sb="34" eb="36">
      <t>ゲンザイ</t>
    </rPh>
    <rPh sb="36" eb="38">
      <t>シハラ</t>
    </rPh>
    <rPh sb="40" eb="41">
      <t>ウ</t>
    </rPh>
    <rPh sb="46" eb="48">
      <t>ジッセキ</t>
    </rPh>
    <rPh sb="51" eb="53">
      <t>バアイ</t>
    </rPh>
    <rPh sb="55" eb="57">
      <t>ガイトウ</t>
    </rPh>
    <rPh sb="57" eb="58">
      <t>ナ</t>
    </rPh>
    <rPh sb="84" eb="85">
      <t>オヨ</t>
    </rPh>
    <rPh sb="86" eb="88">
      <t>チイキ</t>
    </rPh>
    <rPh sb="156" eb="158">
      <t>キニュウ</t>
    </rPh>
    <rPh sb="169" eb="171">
      <t>ヒヨウ</t>
    </rPh>
    <rPh sb="189" eb="191">
      <t>ジョウイ</t>
    </rPh>
    <phoneticPr fontId="3"/>
  </si>
  <si>
    <t>（注）１　本資料作成日の過去１年間の請求実績（サービス種別、加算名称及び請求件数）について下記の記入例を参考に記入すること。</t>
    <rPh sb="5" eb="6">
      <t>ホン</t>
    </rPh>
    <rPh sb="6" eb="8">
      <t>シリョウ</t>
    </rPh>
    <rPh sb="8" eb="11">
      <t>サクセイビ</t>
    </rPh>
    <rPh sb="12" eb="14">
      <t>カコ</t>
    </rPh>
    <rPh sb="15" eb="17">
      <t>ネンカン</t>
    </rPh>
    <rPh sb="18" eb="20">
      <t>セイキュウ</t>
    </rPh>
    <rPh sb="20" eb="22">
      <t>ジッセキ</t>
    </rPh>
    <rPh sb="27" eb="29">
      <t>シュベツ</t>
    </rPh>
    <rPh sb="30" eb="32">
      <t>カサン</t>
    </rPh>
    <rPh sb="32" eb="34">
      <t>メイショウ</t>
    </rPh>
    <rPh sb="34" eb="35">
      <t>オヨ</t>
    </rPh>
    <rPh sb="36" eb="38">
      <t>セイキュウ</t>
    </rPh>
    <phoneticPr fontId="3"/>
  </si>
  <si>
    <t>　　（請求事務等の都合により前月分を書きにくい場合は、前々月から１年間の状況で可。なお、過去１年間に実績がない場合は空欄と</t>
    <rPh sb="3" eb="5">
      <t>セイキュウ</t>
    </rPh>
    <rPh sb="5" eb="7">
      <t>ジム</t>
    </rPh>
    <rPh sb="7" eb="8">
      <t>トウ</t>
    </rPh>
    <rPh sb="9" eb="11">
      <t>ツゴウ</t>
    </rPh>
    <rPh sb="14" eb="17">
      <t>ゼンゲツブン</t>
    </rPh>
    <rPh sb="18" eb="19">
      <t>カ</t>
    </rPh>
    <rPh sb="23" eb="25">
      <t>バアイ</t>
    </rPh>
    <rPh sb="27" eb="30">
      <t>ゼンゼンゲツ</t>
    </rPh>
    <rPh sb="33" eb="35">
      <t>ネンカン</t>
    </rPh>
    <rPh sb="36" eb="38">
      <t>ジョウキョウ</t>
    </rPh>
    <rPh sb="39" eb="40">
      <t>カ</t>
    </rPh>
    <phoneticPr fontId="3"/>
  </si>
  <si>
    <t>　　すること。）</t>
    <phoneticPr fontId="3"/>
  </si>
  <si>
    <t>　２　「請求件数」について、一月に一人の利用者に対して同一の指定サービスを（「居宅介護」のみなど）複数回提供し、それに</t>
    <phoneticPr fontId="3"/>
  </si>
  <si>
    <t>　　　伴い加算（初回加算のみなど）要件を満たすサービスを複数回提供しても１件とカウントすること。（延べ件数ではない。）</t>
    <rPh sb="3" eb="4">
      <t>トモナ</t>
    </rPh>
    <rPh sb="5" eb="7">
      <t>カサン</t>
    </rPh>
    <rPh sb="8" eb="10">
      <t>ショカイ</t>
    </rPh>
    <rPh sb="10" eb="12">
      <t>カサン</t>
    </rPh>
    <rPh sb="17" eb="19">
      <t>ヨウケン</t>
    </rPh>
    <rPh sb="20" eb="21">
      <t>ミ</t>
    </rPh>
    <rPh sb="28" eb="31">
      <t>フクスウカイ</t>
    </rPh>
    <rPh sb="31" eb="33">
      <t>テイキョウ</t>
    </rPh>
    <phoneticPr fontId="3"/>
  </si>
  <si>
    <t>　　　ただし、一月に異なる指定サービス（「居宅介護」と「行動援護」の併用など）の提供にあわせ各種加算要件を満たすサービス</t>
    <rPh sb="40" eb="42">
      <t>テイキョウ</t>
    </rPh>
    <rPh sb="46" eb="48">
      <t>カクシュ</t>
    </rPh>
    <rPh sb="48" eb="50">
      <t>カサン</t>
    </rPh>
    <rPh sb="50" eb="52">
      <t>ヨウケン</t>
    </rPh>
    <rPh sb="53" eb="54">
      <t>ミ</t>
    </rPh>
    <phoneticPr fontId="3"/>
  </si>
  <si>
    <t>　　　をそれぞれ提供した場合は、それぞれ１件とカウントすること。</t>
    <phoneticPr fontId="3"/>
  </si>
  <si>
    <t>実施年月日</t>
    <rPh sb="0" eb="2">
      <t>ジッシ</t>
    </rPh>
    <rPh sb="2" eb="5">
      <t>ネンガッピ</t>
    </rPh>
    <phoneticPr fontId="3"/>
  </si>
  <si>
    <t>委員会開催内容</t>
    <rPh sb="0" eb="3">
      <t>イインカイ</t>
    </rPh>
    <rPh sb="3" eb="5">
      <t>カイサイ</t>
    </rPh>
    <rPh sb="5" eb="7">
      <t>ナイヨウ</t>
    </rPh>
    <phoneticPr fontId="3"/>
  </si>
  <si>
    <t>（注）記入しきれない場合は別紙とすること。年間の通じた上記委員会の実施状況がわかる資料を添付することも可とします。</t>
    <rPh sb="1" eb="2">
      <t>チュウ</t>
    </rPh>
    <rPh sb="3" eb="5">
      <t>キニュウ</t>
    </rPh>
    <rPh sb="10" eb="12">
      <t>バアイ</t>
    </rPh>
    <rPh sb="13" eb="15">
      <t>ベッシ</t>
    </rPh>
    <rPh sb="21" eb="23">
      <t>ネンカン</t>
    </rPh>
    <rPh sb="24" eb="25">
      <t>ツウ</t>
    </rPh>
    <rPh sb="27" eb="29">
      <t>ジョウキ</t>
    </rPh>
    <rPh sb="29" eb="32">
      <t>イインカイ</t>
    </rPh>
    <rPh sb="33" eb="35">
      <t>ジッシ</t>
    </rPh>
    <rPh sb="35" eb="37">
      <t>ジョウキョウ</t>
    </rPh>
    <rPh sb="41" eb="43">
      <t>シリョウ</t>
    </rPh>
    <rPh sb="44" eb="46">
      <t>テンプ</t>
    </rPh>
    <rPh sb="51" eb="52">
      <t>カ</t>
    </rPh>
    <phoneticPr fontId="3"/>
  </si>
  <si>
    <t>研　修　名</t>
    <rPh sb="0" eb="1">
      <t>ケン</t>
    </rPh>
    <rPh sb="2" eb="3">
      <t>オサム</t>
    </rPh>
    <rPh sb="4" eb="5">
      <t>メイ</t>
    </rPh>
    <phoneticPr fontId="3"/>
  </si>
  <si>
    <t>職　名</t>
    <rPh sb="0" eb="1">
      <t>ショク</t>
    </rPh>
    <rPh sb="2" eb="3">
      <t>メイ</t>
    </rPh>
    <phoneticPr fontId="3"/>
  </si>
  <si>
    <t>研修人員</t>
    <rPh sb="0" eb="2">
      <t>ケンシュウ</t>
    </rPh>
    <rPh sb="2" eb="4">
      <t>ジンイン</t>
    </rPh>
    <phoneticPr fontId="3"/>
  </si>
  <si>
    <t>研　修　内　容</t>
    <rPh sb="0" eb="1">
      <t>ケン</t>
    </rPh>
    <rPh sb="2" eb="3">
      <t>オサム</t>
    </rPh>
    <rPh sb="4" eb="5">
      <t>ナイ</t>
    </rPh>
    <rPh sb="6" eb="7">
      <t>カタチ</t>
    </rPh>
    <phoneticPr fontId="3"/>
  </si>
  <si>
    <t>（例）虐待防止研修</t>
    <rPh sb="1" eb="2">
      <t>レイ</t>
    </rPh>
    <rPh sb="3" eb="5">
      <t>ギャクタイ</t>
    </rPh>
    <rPh sb="5" eb="7">
      <t>ボウシ</t>
    </rPh>
    <rPh sb="7" eb="9">
      <t>ケンシュウ</t>
    </rPh>
    <phoneticPr fontId="3"/>
  </si>
  <si>
    <t>介護職員等</t>
    <rPh sb="0" eb="2">
      <t>カイゴ</t>
    </rPh>
    <rPh sb="2" eb="4">
      <t>ショクイン</t>
    </rPh>
    <rPh sb="4" eb="5">
      <t>トウ</t>
    </rPh>
    <phoneticPr fontId="3"/>
  </si>
  <si>
    <t>20人</t>
    <rPh sb="2" eb="3">
      <t>ニン</t>
    </rPh>
    <phoneticPr fontId="3"/>
  </si>
  <si>
    <t>全社協主催○○○研修会の復命研修会</t>
    <rPh sb="0" eb="2">
      <t>ゼンシャ</t>
    </rPh>
    <rPh sb="2" eb="3">
      <t>キョウ</t>
    </rPh>
    <rPh sb="3" eb="5">
      <t>シュサイ</t>
    </rPh>
    <rPh sb="8" eb="11">
      <t>ケンシュウカイ</t>
    </rPh>
    <rPh sb="12" eb="14">
      <t>フクメイ</t>
    </rPh>
    <rPh sb="14" eb="16">
      <t>ケンシュウ</t>
    </rPh>
    <rPh sb="16" eb="17">
      <t>カイ</t>
    </rPh>
    <phoneticPr fontId="3"/>
  </si>
  <si>
    <t>年　月　日　届出</t>
    <rPh sb="0" eb="1">
      <t>ネン</t>
    </rPh>
    <rPh sb="2" eb="3">
      <t>ガツ</t>
    </rPh>
    <rPh sb="4" eb="5">
      <t>ニチ</t>
    </rPh>
    <rPh sb="6" eb="8">
      <t>トドケデ</t>
    </rPh>
    <phoneticPr fontId="3"/>
  </si>
  <si>
    <t>洪水　・　土砂　・　津波　・　原子力</t>
    <rPh sb="0" eb="2">
      <t>コウズイ</t>
    </rPh>
    <rPh sb="5" eb="7">
      <t>ドシャ</t>
    </rPh>
    <rPh sb="10" eb="12">
      <t>ツナミ</t>
    </rPh>
    <rPh sb="15" eb="18">
      <t>ゲンシリョク</t>
    </rPh>
    <phoneticPr fontId="3"/>
  </si>
  <si>
    <t>避難確保計画の
種類を○で囲む</t>
    <rPh sb="0" eb="2">
      <t>ヒナン</t>
    </rPh>
    <rPh sb="2" eb="4">
      <t>カクホ</t>
    </rPh>
    <rPh sb="4" eb="6">
      <t>ケイカク</t>
    </rPh>
    <rPh sb="8" eb="10">
      <t>シュルイ</t>
    </rPh>
    <rPh sb="13" eb="14">
      <t>カコ</t>
    </rPh>
    <phoneticPr fontId="3"/>
  </si>
  <si>
    <t>第５－２　　　　</t>
    <phoneticPr fontId="3"/>
  </si>
  <si>
    <t>要配慮者利用施設</t>
    <rPh sb="0" eb="1">
      <t>ヨウ</t>
    </rPh>
    <rPh sb="1" eb="3">
      <t>ハイリョ</t>
    </rPh>
    <rPh sb="3" eb="4">
      <t>シャ</t>
    </rPh>
    <rPh sb="4" eb="6">
      <t>リヨウ</t>
    </rPh>
    <rPh sb="6" eb="8">
      <t>シセツ</t>
    </rPh>
    <phoneticPr fontId="3"/>
  </si>
  <si>
    <t>該当　・　非該当</t>
    <phoneticPr fontId="3"/>
  </si>
  <si>
    <t>市町村担当課への報告年月日
（左記「該当」の場合）</t>
    <rPh sb="8" eb="10">
      <t>ホウコク</t>
    </rPh>
    <rPh sb="10" eb="11">
      <t>ネン</t>
    </rPh>
    <rPh sb="11" eb="13">
      <t>ツキヒ</t>
    </rPh>
    <rPh sb="15" eb="17">
      <t>サキ</t>
    </rPh>
    <rPh sb="18" eb="20">
      <t>ガイトウ</t>
    </rPh>
    <rPh sb="22" eb="24">
      <t>バアイ</t>
    </rPh>
    <phoneticPr fontId="3"/>
  </si>
  <si>
    <t>注　夜間又は夜間想定の避難訓練を実施した場合は、「○」ではなく「夜」を選択すること。</t>
    <rPh sb="0" eb="1">
      <t>チュウ</t>
    </rPh>
    <rPh sb="4" eb="5">
      <t>マタ</t>
    </rPh>
    <rPh sb="6" eb="8">
      <t>ヤカン</t>
    </rPh>
    <rPh sb="8" eb="10">
      <t>ソウテイ</t>
    </rPh>
    <rPh sb="35" eb="37">
      <t>センタク</t>
    </rPh>
    <phoneticPr fontId="3"/>
  </si>
  <si>
    <t>消防訓練（注）</t>
    <rPh sb="0" eb="1">
      <t>キエル</t>
    </rPh>
    <rPh sb="1" eb="2">
      <t>ボウ</t>
    </rPh>
    <rPh sb="2" eb="3">
      <t>クン</t>
    </rPh>
    <rPh sb="3" eb="4">
      <t>レン</t>
    </rPh>
    <rPh sb="5" eb="6">
      <t>チュウ</t>
    </rPh>
    <phoneticPr fontId="3"/>
  </si>
  <si>
    <t>（注２）外部研修への参加についても記載すること。なお、別紙として研修実施一覧表等を添付しても差し支えない。</t>
    <rPh sb="1" eb="2">
      <t>チュウ</t>
    </rPh>
    <rPh sb="4" eb="6">
      <t>ガイブ</t>
    </rPh>
    <rPh sb="6" eb="8">
      <t>ケンシュウ</t>
    </rPh>
    <rPh sb="10" eb="12">
      <t>サンカ</t>
    </rPh>
    <rPh sb="17" eb="19">
      <t>キサイ</t>
    </rPh>
    <rPh sb="27" eb="29">
      <t>ベッシ</t>
    </rPh>
    <rPh sb="32" eb="34">
      <t>ケンシュウ</t>
    </rPh>
    <rPh sb="34" eb="36">
      <t>ジッシ</t>
    </rPh>
    <rPh sb="36" eb="38">
      <t>イチラン</t>
    </rPh>
    <rPh sb="38" eb="39">
      <t>オモテ</t>
    </rPh>
    <rPh sb="39" eb="40">
      <t>トウ</t>
    </rPh>
    <rPh sb="41" eb="43">
      <t>テンプ</t>
    </rPh>
    <rPh sb="46" eb="47">
      <t>サ</t>
    </rPh>
    <rPh sb="48" eb="49">
      <t>ツカ</t>
    </rPh>
    <phoneticPr fontId="3"/>
  </si>
  <si>
    <t>　研修状況及び研修内容</t>
    <rPh sb="1" eb="3">
      <t>ケンシュウ</t>
    </rPh>
    <rPh sb="3" eb="5">
      <t>ジョウキョウ</t>
    </rPh>
    <rPh sb="5" eb="6">
      <t>オヨ</t>
    </rPh>
    <rPh sb="7" eb="9">
      <t>ケンシュウ</t>
    </rPh>
    <rPh sb="9" eb="11">
      <t>ナイヨウ</t>
    </rPh>
    <phoneticPr fontId="3"/>
  </si>
  <si>
    <t>上記以外の研修を実施している場合は、下記に記載すること。（注２）</t>
    <rPh sb="0" eb="2">
      <t>ジョウキ</t>
    </rPh>
    <rPh sb="2" eb="4">
      <t>イガイ</t>
    </rPh>
    <rPh sb="5" eb="7">
      <t>ケンシュウ</t>
    </rPh>
    <rPh sb="8" eb="10">
      <t>ジッシ</t>
    </rPh>
    <rPh sb="14" eb="16">
      <t>バアイ</t>
    </rPh>
    <rPh sb="18" eb="20">
      <t>カキ</t>
    </rPh>
    <rPh sb="21" eb="23">
      <t>キサイ</t>
    </rPh>
    <rPh sb="29" eb="30">
      <t>チュウ</t>
    </rPh>
    <phoneticPr fontId="3"/>
  </si>
  <si>
    <t>第５－１　業務継続計画（以下「計画」という。）の策定状況</t>
    <rPh sb="0" eb="1">
      <t>ダイ</t>
    </rPh>
    <rPh sb="5" eb="7">
      <t>ギョウム</t>
    </rPh>
    <rPh sb="7" eb="9">
      <t>ケイゾク</t>
    </rPh>
    <rPh sb="9" eb="11">
      <t>ケイカク</t>
    </rPh>
    <rPh sb="12" eb="14">
      <t>イカ</t>
    </rPh>
    <rPh sb="15" eb="17">
      <t>ケイカク</t>
    </rPh>
    <rPh sb="24" eb="26">
      <t>サクテイ</t>
    </rPh>
    <rPh sb="26" eb="28">
      <t>ジョウキョウ</t>
    </rPh>
    <phoneticPr fontId="3"/>
  </si>
  <si>
    <t>災害に関する訓練</t>
    <rPh sb="0" eb="2">
      <t>サイガイ</t>
    </rPh>
    <rPh sb="3" eb="4">
      <t>カン</t>
    </rPh>
    <rPh sb="6" eb="8">
      <t>クンレン</t>
    </rPh>
    <phoneticPr fontId="3"/>
  </si>
  <si>
    <t>　　月</t>
    <rPh sb="2" eb="3">
      <t>ツキ</t>
    </rPh>
    <phoneticPr fontId="3"/>
  </si>
  <si>
    <t>２回目</t>
    <rPh sb="1" eb="2">
      <t>カイ</t>
    </rPh>
    <rPh sb="2" eb="3">
      <t>メ</t>
    </rPh>
    <phoneticPr fontId="3"/>
  </si>
  <si>
    <t>１回目</t>
    <rPh sb="1" eb="2">
      <t>カイ</t>
    </rPh>
    <rPh sb="2" eb="3">
      <t>メ</t>
    </rPh>
    <phoneticPr fontId="3"/>
  </si>
  <si>
    <t>第５－３　　　　</t>
    <phoneticPr fontId="3"/>
  </si>
  <si>
    <t>感染症及び食中毒の予防及びまん延防止のための対策を検討する委員会の実施状況　</t>
    <phoneticPr fontId="3"/>
  </si>
  <si>
    <t>感染症の予防及びまん延防止のための訓練実施状況　</t>
    <rPh sb="17" eb="19">
      <t>クンレン</t>
    </rPh>
    <phoneticPr fontId="3"/>
  </si>
  <si>
    <t>感染症に関する訓練（注）</t>
    <rPh sb="0" eb="3">
      <t>カンセンショウ</t>
    </rPh>
    <rPh sb="4" eb="5">
      <t>カン</t>
    </rPh>
    <rPh sb="7" eb="9">
      <t>クンレン</t>
    </rPh>
    <rPh sb="10" eb="11">
      <t>チュウ</t>
    </rPh>
    <phoneticPr fontId="3"/>
  </si>
  <si>
    <t>第５－４　身体拘束の状況</t>
    <rPh sb="0" eb="1">
      <t>ダイ</t>
    </rPh>
    <rPh sb="5" eb="7">
      <t>シンタイ</t>
    </rPh>
    <rPh sb="7" eb="9">
      <t>コウソク</t>
    </rPh>
    <rPh sb="10" eb="12">
      <t>ジョウキョウ</t>
    </rPh>
    <phoneticPr fontId="3"/>
  </si>
  <si>
    <t>第５－５　苦情解決の仕組み等の状況</t>
    <rPh sb="0" eb="1">
      <t>ダイ</t>
    </rPh>
    <rPh sb="5" eb="7">
      <t>クジョウ</t>
    </rPh>
    <rPh sb="7" eb="9">
      <t>カイケツ</t>
    </rPh>
    <rPh sb="10" eb="12">
      <t>シク</t>
    </rPh>
    <rPh sb="13" eb="14">
      <t>トウ</t>
    </rPh>
    <rPh sb="15" eb="17">
      <t>ジョウキョウ</t>
    </rPh>
    <phoneticPr fontId="3"/>
  </si>
  <si>
    <t>第５－６　事故等の発生状況</t>
    <phoneticPr fontId="3"/>
  </si>
  <si>
    <t>第５－７　虐待防止に向けた取組の状況</t>
    <rPh sb="0" eb="1">
      <t>ダイ</t>
    </rPh>
    <rPh sb="5" eb="7">
      <t>ギャクタイ</t>
    </rPh>
    <rPh sb="7" eb="9">
      <t>ボウシ</t>
    </rPh>
    <rPh sb="10" eb="11">
      <t>ム</t>
    </rPh>
    <rPh sb="13" eb="15">
      <t>トリクミ</t>
    </rPh>
    <rPh sb="16" eb="18">
      <t>ジョウキョウ</t>
    </rPh>
    <phoneticPr fontId="3"/>
  </si>
  <si>
    <t>第５－８　消防計画の状況</t>
    <rPh sb="0" eb="1">
      <t>ダイ</t>
    </rPh>
    <rPh sb="5" eb="7">
      <t>ショウボウ</t>
    </rPh>
    <rPh sb="7" eb="9">
      <t>ケイカク</t>
    </rPh>
    <rPh sb="10" eb="12">
      <t>ジョウキョウ</t>
    </rPh>
    <phoneticPr fontId="3"/>
  </si>
  <si>
    <t>第５－９　避難確保計画（注）の状況</t>
    <rPh sb="0" eb="1">
      <t>ダイ</t>
    </rPh>
    <rPh sb="5" eb="7">
      <t>ヒナン</t>
    </rPh>
    <rPh sb="7" eb="9">
      <t>カクホ</t>
    </rPh>
    <rPh sb="9" eb="11">
      <t>ケイカク</t>
    </rPh>
    <rPh sb="12" eb="13">
      <t>チュウ</t>
    </rPh>
    <rPh sb="15" eb="17">
      <t>ジョウキョウ</t>
    </rPh>
    <phoneticPr fontId="3"/>
  </si>
  <si>
    <t>第５－10　消防訓練・防災設備点検の状況</t>
    <rPh sb="0" eb="1">
      <t>ダイ</t>
    </rPh>
    <rPh sb="6" eb="8">
      <t>ショウボウ</t>
    </rPh>
    <rPh sb="8" eb="10">
      <t>クンレン</t>
    </rPh>
    <rPh sb="11" eb="13">
      <t>ボウサイ</t>
    </rPh>
    <rPh sb="13" eb="15">
      <t>セツビ</t>
    </rPh>
    <rPh sb="15" eb="17">
      <t>テンケン</t>
    </rPh>
    <rPh sb="18" eb="20">
      <t>ジョウキョウ</t>
    </rPh>
    <phoneticPr fontId="3"/>
  </si>
  <si>
    <t>計画の有無</t>
    <rPh sb="0" eb="2">
      <t>ケイカク</t>
    </rPh>
    <rPh sb="3" eb="5">
      <t>ウム</t>
    </rPh>
    <phoneticPr fontId="3"/>
  </si>
  <si>
    <t>有・無</t>
    <rPh sb="0" eb="1">
      <t>タモツ</t>
    </rPh>
    <rPh sb="2" eb="3">
      <t>ナシ</t>
    </rPh>
    <phoneticPr fontId="3"/>
  </si>
  <si>
    <t>避難確保計画に基づく訓練</t>
    <rPh sb="0" eb="2">
      <t>ヒナン</t>
    </rPh>
    <rPh sb="2" eb="4">
      <t>カクホ</t>
    </rPh>
    <rPh sb="4" eb="6">
      <t>ケイカク</t>
    </rPh>
    <rPh sb="7" eb="8">
      <t>モト</t>
    </rPh>
    <rPh sb="10" eb="12">
      <t>クンレン</t>
    </rPh>
    <phoneticPr fontId="3"/>
  </si>
  <si>
    <t>第５－11　利用者預り金の状況</t>
    <rPh sb="0" eb="1">
      <t>ダイ</t>
    </rPh>
    <rPh sb="6" eb="9">
      <t>リヨウシャ</t>
    </rPh>
    <rPh sb="9" eb="10">
      <t>アズカ</t>
    </rPh>
    <rPh sb="11" eb="12">
      <t>キン</t>
    </rPh>
    <rPh sb="13" eb="15">
      <t>ジョウキョウ</t>
    </rPh>
    <phoneticPr fontId="3"/>
  </si>
  <si>
    <t>①管理の方法及び利用者または親族等への手交方法等</t>
    <rPh sb="1" eb="3">
      <t>カンリ</t>
    </rPh>
    <rPh sb="4" eb="6">
      <t>ホウホウ</t>
    </rPh>
    <rPh sb="6" eb="7">
      <t>オヨ</t>
    </rPh>
    <rPh sb="8" eb="11">
      <t>リヨウシャ</t>
    </rPh>
    <rPh sb="14" eb="16">
      <t>シンゾク</t>
    </rPh>
    <rPh sb="16" eb="17">
      <t>トウ</t>
    </rPh>
    <rPh sb="19" eb="21">
      <t>シュコウ</t>
    </rPh>
    <rPh sb="21" eb="23">
      <t>ホウホウ</t>
    </rPh>
    <rPh sb="23" eb="24">
      <t>トウ</t>
    </rPh>
    <phoneticPr fontId="3"/>
  </si>
  <si>
    <t>（注） １　利用者の所持金を管理している場合についてすべてを記入すること。</t>
    <rPh sb="1" eb="2">
      <t>チュウ</t>
    </rPh>
    <rPh sb="6" eb="8">
      <t>リヨウ</t>
    </rPh>
    <phoneticPr fontId="3"/>
  </si>
  <si>
    <t xml:space="preserve"> 　    ２「管理の方法及び利用者又は親族等への手交方法等」</t>
    <rPh sb="8" eb="10">
      <t>カンリ</t>
    </rPh>
    <rPh sb="11" eb="13">
      <t>ホウホウ</t>
    </rPh>
    <rPh sb="13" eb="14">
      <t>オヨ</t>
    </rPh>
    <rPh sb="15" eb="18">
      <t>リヨウシャ</t>
    </rPh>
    <rPh sb="18" eb="19">
      <t>マタ</t>
    </rPh>
    <rPh sb="20" eb="22">
      <t>シンゾク</t>
    </rPh>
    <rPh sb="22" eb="23">
      <t>トウ</t>
    </rPh>
    <rPh sb="25" eb="27">
      <t>シュコウ</t>
    </rPh>
    <rPh sb="27" eb="29">
      <t>ホウホウ</t>
    </rPh>
    <rPh sb="29" eb="30">
      <t>トウ</t>
    </rPh>
    <phoneticPr fontId="3"/>
  </si>
  <si>
    <t>感染症に関する訓練</t>
    <rPh sb="0" eb="3">
      <t>カンセンショウ</t>
    </rPh>
    <rPh sb="4" eb="5">
      <t>カン</t>
    </rPh>
    <rPh sb="7" eb="9">
      <t>クンレン</t>
    </rPh>
    <phoneticPr fontId="3"/>
  </si>
  <si>
    <t>　　　２ 「事故等の内容・原因」は簡潔に記入すること。</t>
    <rPh sb="6" eb="8">
      <t>ジコ</t>
    </rPh>
    <rPh sb="8" eb="9">
      <t>トウ</t>
    </rPh>
    <rPh sb="10" eb="12">
      <t>ナイヨウ</t>
    </rPh>
    <rPh sb="13" eb="15">
      <t>ゲンイン</t>
    </rPh>
    <rPh sb="17" eb="19">
      <t>カンケツ</t>
    </rPh>
    <rPh sb="20" eb="22">
      <t>キニュウ</t>
    </rPh>
    <phoneticPr fontId="3"/>
  </si>
  <si>
    <t>研　修　年　月　日</t>
    <rPh sb="0" eb="1">
      <t>ケン</t>
    </rPh>
    <rPh sb="2" eb="3">
      <t>オサム</t>
    </rPh>
    <phoneticPr fontId="3"/>
  </si>
  <si>
    <t>注　市町村地域防災計画に定められた洪水浸水想定区域内、土砂災害警戒区域内、津波浸水想定</t>
    <rPh sb="0" eb="1">
      <t>チュウ</t>
    </rPh>
    <rPh sb="2" eb="5">
      <t>シチョウソン</t>
    </rPh>
    <rPh sb="5" eb="7">
      <t>チイキ</t>
    </rPh>
    <rPh sb="7" eb="9">
      <t>ボウサイ</t>
    </rPh>
    <rPh sb="9" eb="11">
      <t>ケイカク</t>
    </rPh>
    <rPh sb="12" eb="13">
      <t>サダ</t>
    </rPh>
    <rPh sb="17" eb="19">
      <t>コウズイ</t>
    </rPh>
    <rPh sb="19" eb="21">
      <t>シンスイ</t>
    </rPh>
    <rPh sb="21" eb="23">
      <t>ソウテイ</t>
    </rPh>
    <rPh sb="23" eb="25">
      <t>クイキ</t>
    </rPh>
    <rPh sb="25" eb="26">
      <t>ナイ</t>
    </rPh>
    <rPh sb="27" eb="29">
      <t>ドシャ</t>
    </rPh>
    <rPh sb="29" eb="31">
      <t>サイガイ</t>
    </rPh>
    <rPh sb="31" eb="33">
      <t>ケイカイ</t>
    </rPh>
    <rPh sb="33" eb="36">
      <t>クイキナイ</t>
    </rPh>
    <rPh sb="37" eb="39">
      <t>ツナミ</t>
    </rPh>
    <rPh sb="39" eb="41">
      <t>シンスイ</t>
    </rPh>
    <rPh sb="41" eb="43">
      <t>ソウテイ</t>
    </rPh>
    <phoneticPr fontId="3"/>
  </si>
  <si>
    <t>　　区域内又は原子力災害対策重点区域内の要配慮者利用施設に該当する場合に作成が必要。</t>
    <rPh sb="2" eb="5">
      <t>クイキナイ</t>
    </rPh>
    <rPh sb="20" eb="21">
      <t>ヨウ</t>
    </rPh>
    <rPh sb="21" eb="24">
      <t>ハイリョシャ</t>
    </rPh>
    <rPh sb="24" eb="26">
      <t>リヨウ</t>
    </rPh>
    <rPh sb="26" eb="28">
      <t>シセツ</t>
    </rPh>
    <rPh sb="29" eb="31">
      <t>ガイトウ</t>
    </rPh>
    <rPh sb="36" eb="38">
      <t>サクセイ</t>
    </rPh>
    <rPh sb="39" eb="41">
      <t>ヒツヨウ</t>
    </rPh>
    <phoneticPr fontId="3"/>
  </si>
  <si>
    <t>（注１）感染症等の業務継続に係る研修は、感染症及び食中毒の予防及びまん延の防止の研修と一体的に実施することは差し支えない。</t>
    <rPh sb="1" eb="2">
      <t>チュウ</t>
    </rPh>
    <rPh sb="7" eb="8">
      <t>トウ</t>
    </rPh>
    <rPh sb="22" eb="23">
      <t>ショウ</t>
    </rPh>
    <rPh sb="43" eb="46">
      <t>イッタイテキ</t>
    </rPh>
    <rPh sb="47" eb="49">
      <t>ジッシ</t>
    </rPh>
    <rPh sb="54" eb="55">
      <t>サ</t>
    </rPh>
    <rPh sb="56" eb="57">
      <t>ツカ</t>
    </rPh>
    <phoneticPr fontId="3"/>
  </si>
  <si>
    <t>H22.5.1</t>
    <phoneticPr fontId="3"/>
  </si>
  <si>
    <t>定員超過利用の状況</t>
    <rPh sb="0" eb="2">
      <t>テイイン</t>
    </rPh>
    <rPh sb="2" eb="4">
      <t>チョウカ</t>
    </rPh>
    <rPh sb="4" eb="6">
      <t>リヨウ</t>
    </rPh>
    <rPh sb="7" eb="9">
      <t>ジョウキョウ</t>
    </rPh>
    <phoneticPr fontId="3"/>
  </si>
  <si>
    <t>－</t>
    <phoneticPr fontId="3"/>
  </si>
  <si>
    <t>＋</t>
    <phoneticPr fontId="3"/>
  </si>
  <si>
    <r>
      <t>･･･</t>
    </r>
    <r>
      <rPr>
        <sz val="11"/>
        <rFont val="ＭＳ ゴシック"/>
        <family val="3"/>
        <charset val="128"/>
      </rPr>
      <t xml:space="preserve"> Ｃ</t>
    </r>
    <phoneticPr fontId="3"/>
  </si>
  <si>
    <t>×</t>
    <phoneticPr fontId="3"/>
  </si>
  <si>
    <t>＝</t>
    <phoneticPr fontId="3"/>
  </si>
  <si>
    <r>
      <t>･･･</t>
    </r>
    <r>
      <rPr>
        <sz val="11"/>
        <rFont val="ＭＳ ゴシック"/>
        <family val="3"/>
        <charset val="128"/>
      </rPr>
      <t xml:space="preserve">  Ｅ</t>
    </r>
    <phoneticPr fontId="3"/>
  </si>
  <si>
    <t>･･･Ｆ</t>
    <phoneticPr fontId="3"/>
  </si>
  <si>
    <t>　　　３　短期入所「空床利用型」事業所において、「利用定員」及び「利用者数」はそれぞれ当該入所施設全体の状況を記入すること。</t>
    <rPh sb="5" eb="7">
      <t>タンキ</t>
    </rPh>
    <rPh sb="7" eb="9">
      <t>ニュウショ</t>
    </rPh>
    <rPh sb="10" eb="11">
      <t>ソラ</t>
    </rPh>
    <rPh sb="11" eb="12">
      <t>ユカ</t>
    </rPh>
    <rPh sb="12" eb="14">
      <t>リヨウ</t>
    </rPh>
    <rPh sb="14" eb="15">
      <t>ガタ</t>
    </rPh>
    <rPh sb="16" eb="19">
      <t>ジギョウショ</t>
    </rPh>
    <rPh sb="25" eb="27">
      <t>リヨウ</t>
    </rPh>
    <rPh sb="27" eb="29">
      <t>テイイン</t>
    </rPh>
    <rPh sb="30" eb="31">
      <t>オヨ</t>
    </rPh>
    <rPh sb="33" eb="35">
      <t>リヨウ</t>
    </rPh>
    <rPh sb="35" eb="36">
      <t>シャ</t>
    </rPh>
    <rPh sb="36" eb="37">
      <t>スウ</t>
    </rPh>
    <phoneticPr fontId="3"/>
  </si>
  <si>
    <r>
      <t>　　　★　F</t>
    </r>
    <r>
      <rPr>
        <u/>
        <sz val="9"/>
        <rFont val="ＭＳ 明朝"/>
        <family val="1"/>
        <charset val="128"/>
      </rPr>
      <t>＞Eとなる場合は、利用者全員について、当該月（直前月のこと。３か月分の全てではない。）の報酬を厚生労働大臣が定める所定単位数の100分の70に減額を行う必要が</t>
    </r>
    <rPh sb="11" eb="13">
      <t>バアイ</t>
    </rPh>
    <rPh sb="15" eb="18">
      <t>リヨウシャ</t>
    </rPh>
    <rPh sb="18" eb="20">
      <t>ゼンイン</t>
    </rPh>
    <rPh sb="25" eb="27">
      <t>トウガイ</t>
    </rPh>
    <rPh sb="27" eb="28">
      <t>ツキ</t>
    </rPh>
    <rPh sb="29" eb="31">
      <t>チョクゼン</t>
    </rPh>
    <rPh sb="31" eb="32">
      <t>ツキ</t>
    </rPh>
    <phoneticPr fontId="3"/>
  </si>
  <si>
    <r>
      <t xml:space="preserve">        </t>
    </r>
    <r>
      <rPr>
        <u/>
        <sz val="9"/>
        <rFont val="ＭＳ 明朝"/>
        <family val="1"/>
        <charset val="128"/>
      </rPr>
      <t>あること。</t>
    </r>
    <phoneticPr fontId="3"/>
  </si>
  <si>
    <t>別表６－２　過去３か月の状況（R　　年　　月 ～ R　　年　　月分）</t>
    <rPh sb="0" eb="2">
      <t>ベッピョウ</t>
    </rPh>
    <rPh sb="6" eb="8">
      <t>カコ</t>
    </rPh>
    <rPh sb="10" eb="11">
      <t>ゲツ</t>
    </rPh>
    <rPh sb="12" eb="14">
      <t>ジョウキョウ</t>
    </rPh>
    <rPh sb="28" eb="29">
      <t>ネン</t>
    </rPh>
    <rPh sb="31" eb="32">
      <t>ガツ</t>
    </rPh>
    <phoneticPr fontId="3"/>
  </si>
  <si>
    <t>別表６－１　定員超過利用の状況　〔短期入所を行う場合〕</t>
    <rPh sb="0" eb="2">
      <t>ベッピョウ</t>
    </rPh>
    <rPh sb="6" eb="8">
      <t>テイイン</t>
    </rPh>
    <rPh sb="8" eb="10">
      <t>チョウカ</t>
    </rPh>
    <rPh sb="10" eb="12">
      <t>リヨウ</t>
    </rPh>
    <rPh sb="13" eb="15">
      <t>ジョウキョウ</t>
    </rPh>
    <rPh sb="17" eb="19">
      <t>タンキ</t>
    </rPh>
    <rPh sb="19" eb="21">
      <t>ニュウショ</t>
    </rPh>
    <rPh sb="22" eb="23">
      <t>オコナ</t>
    </rPh>
    <rPh sb="24" eb="26">
      <t>バアイ</t>
    </rPh>
    <phoneticPr fontId="3"/>
  </si>
  <si>
    <t>　（例）施設入所支援、生活介護、短期入所を実施している施設が提出する別表（シート名で表示）</t>
    <rPh sb="2" eb="3">
      <t>レイ</t>
    </rPh>
    <rPh sb="4" eb="6">
      <t>シセツ</t>
    </rPh>
    <rPh sb="6" eb="8">
      <t>ニュウショ</t>
    </rPh>
    <rPh sb="8" eb="10">
      <t>シエン</t>
    </rPh>
    <rPh sb="11" eb="13">
      <t>セイカツ</t>
    </rPh>
    <rPh sb="13" eb="15">
      <t>カイゴ</t>
    </rPh>
    <rPh sb="16" eb="18">
      <t>タンキ</t>
    </rPh>
    <rPh sb="18" eb="20">
      <t>ニュウショ</t>
    </rPh>
    <rPh sb="21" eb="23">
      <t>ジッシ</t>
    </rPh>
    <rPh sb="27" eb="29">
      <t>シセツ</t>
    </rPh>
    <rPh sb="30" eb="32">
      <t>テイシュツ</t>
    </rPh>
    <rPh sb="34" eb="36">
      <t>ベッピョウ</t>
    </rPh>
    <rPh sb="40" eb="41">
      <t>メイ</t>
    </rPh>
    <rPh sb="42" eb="44">
      <t>ヒョウジ</t>
    </rPh>
    <phoneticPr fontId="3"/>
  </si>
  <si>
    <t>(1)　当該ファイルは「指定障害者支援施設等」の別表となります。</t>
    <rPh sb="4" eb="6">
      <t>トウガイ</t>
    </rPh>
    <rPh sb="12" eb="14">
      <t>シテイ</t>
    </rPh>
    <rPh sb="14" eb="17">
      <t>ショウガイシャ</t>
    </rPh>
    <rPh sb="17" eb="19">
      <t>シエン</t>
    </rPh>
    <rPh sb="19" eb="21">
      <t>シセツ</t>
    </rPh>
    <rPh sb="21" eb="22">
      <t>トウ</t>
    </rPh>
    <rPh sb="24" eb="26">
      <t>ベッピョウ</t>
    </rPh>
    <phoneticPr fontId="3"/>
  </si>
  <si>
    <t>　　　　【共通】別表１（４）、別表２、別表３、別表４(1)(2)、別表５、別表７、別表８
　　　　【入所】別表１（１）～（３）、別表６
　　　　【生介】別表１（１）～（３）、別表６
　　　　【短入】別表６</t>
    <rPh sb="5" eb="7">
      <t>キョウツウ</t>
    </rPh>
    <rPh sb="8" eb="10">
      <t>ベッピョウ</t>
    </rPh>
    <rPh sb="15" eb="17">
      <t>ベッピョウ</t>
    </rPh>
    <rPh sb="19" eb="21">
      <t>ベッピョウ</t>
    </rPh>
    <rPh sb="23" eb="25">
      <t>ベッピョウ</t>
    </rPh>
    <rPh sb="33" eb="35">
      <t>ベッピョウ</t>
    </rPh>
    <rPh sb="37" eb="39">
      <t>ベッピョウ</t>
    </rPh>
    <rPh sb="41" eb="43">
      <t>ベッピョウ</t>
    </rPh>
    <rPh sb="73" eb="74">
      <t>セイ</t>
    </rPh>
    <rPh sb="74" eb="75">
      <t>スケ</t>
    </rPh>
    <rPh sb="76" eb="78">
      <t>ベッピョウ</t>
    </rPh>
    <rPh sb="87" eb="89">
      <t>ベッピョウ</t>
    </rPh>
    <rPh sb="96" eb="97">
      <t>タン</t>
    </rPh>
    <rPh sb="97" eb="98">
      <t>ニュウ</t>
    </rPh>
    <rPh sb="99" eb="101">
      <t>ベッピョウ</t>
    </rPh>
    <phoneticPr fontId="3"/>
  </si>
  <si>
    <t>(2)　障がい福祉サービス等に係る利用者負担額のほかに利用者から支払いを受ける費用の状況</t>
    <rPh sb="4" eb="5">
      <t>ショウ</t>
    </rPh>
    <rPh sb="7" eb="9">
      <t>フクシ</t>
    </rPh>
    <rPh sb="13" eb="14">
      <t>トウ</t>
    </rPh>
    <rPh sb="15" eb="16">
      <t>カカ</t>
    </rPh>
    <rPh sb="17" eb="20">
      <t>リヨウシャ</t>
    </rPh>
    <rPh sb="20" eb="23">
      <t>フタンガク</t>
    </rPh>
    <rPh sb="27" eb="30">
      <t>リヨウシャ</t>
    </rPh>
    <rPh sb="32" eb="34">
      <t>シハラ</t>
    </rPh>
    <rPh sb="36" eb="37">
      <t>ウ</t>
    </rPh>
    <rPh sb="39" eb="41">
      <t>ヒヨウ</t>
    </rPh>
    <rPh sb="42" eb="44">
      <t>ジョウキョウ</t>
    </rPh>
    <phoneticPr fontId="3"/>
  </si>
  <si>
    <r>
      <t>（記入例）</t>
    </r>
    <r>
      <rPr>
        <sz val="14"/>
        <color indexed="8"/>
        <rFont val="ＭＳ 明朝"/>
        <family val="1"/>
        <charset val="128"/>
      </rPr>
      <t>令和５年８月に実地指導を受検する場合</t>
    </r>
    <rPh sb="1" eb="3">
      <t>キニュウ</t>
    </rPh>
    <rPh sb="3" eb="4">
      <t>レイ</t>
    </rPh>
    <rPh sb="5" eb="7">
      <t>レイワ</t>
    </rPh>
    <rPh sb="8" eb="9">
      <t>ネン</t>
    </rPh>
    <rPh sb="10" eb="11">
      <t>ガツ</t>
    </rPh>
    <rPh sb="12" eb="14">
      <t>ジッチ</t>
    </rPh>
    <rPh sb="14" eb="16">
      <t>シドウ</t>
    </rPh>
    <rPh sb="17" eb="19">
      <t>ジュケン</t>
    </rPh>
    <rPh sb="21" eb="23">
      <t>バアイ</t>
    </rPh>
    <phoneticPr fontId="3"/>
  </si>
  <si>
    <t>　　　※資料作成日現在、７月分の請求をしていない場合は、６月までの１年間分（令和４年７月～令和５年６月）を記載する。</t>
    <rPh sb="36" eb="37">
      <t>ブン</t>
    </rPh>
    <rPh sb="38" eb="40">
      <t>レイワ</t>
    </rPh>
    <rPh sb="41" eb="42">
      <t>ネン</t>
    </rPh>
    <rPh sb="43" eb="44">
      <t>ガツ</t>
    </rPh>
    <rPh sb="45" eb="47">
      <t>レイワ</t>
    </rPh>
    <rPh sb="48" eb="49">
      <t>ネン</t>
    </rPh>
    <rPh sb="50" eb="51">
      <t>ガツ</t>
    </rPh>
    <phoneticPr fontId="3"/>
  </si>
  <si>
    <t xml:space="preserve">   ※１月に加算を何回算定したかではなく、１月に当該加算を算定した利用者が何人いたかを記載。</t>
    <rPh sb="5" eb="6">
      <t>ツキ</t>
    </rPh>
    <rPh sb="7" eb="9">
      <t>カサン</t>
    </rPh>
    <rPh sb="10" eb="11">
      <t>ナン</t>
    </rPh>
    <rPh sb="11" eb="12">
      <t>カイ</t>
    </rPh>
    <rPh sb="12" eb="14">
      <t>サンテイ</t>
    </rPh>
    <rPh sb="23" eb="24">
      <t>ツキ</t>
    </rPh>
    <rPh sb="25" eb="27">
      <t>トウガイ</t>
    </rPh>
    <rPh sb="27" eb="29">
      <t>カサン</t>
    </rPh>
    <rPh sb="30" eb="32">
      <t>サンテイ</t>
    </rPh>
    <rPh sb="34" eb="37">
      <t>リヨウシャ</t>
    </rPh>
    <rPh sb="38" eb="40">
      <t>ナンニン</t>
    </rPh>
    <rPh sb="44" eb="46">
      <t>キサイ</t>
    </rPh>
    <phoneticPr fontId="3"/>
  </si>
  <si>
    <t>感染症及び災害の業務継続に係る研修（注１）・新規採用時</t>
    <rPh sb="0" eb="3">
      <t>カンセンショウ</t>
    </rPh>
    <rPh sb="3" eb="4">
      <t>オヨ</t>
    </rPh>
    <rPh sb="5" eb="7">
      <t>サイガイ</t>
    </rPh>
    <rPh sb="8" eb="10">
      <t>ギョウム</t>
    </rPh>
    <rPh sb="10" eb="12">
      <t>ケイゾク</t>
    </rPh>
    <rPh sb="13" eb="14">
      <t>カカ</t>
    </rPh>
    <rPh sb="15" eb="17">
      <t>ケンシュウ</t>
    </rPh>
    <rPh sb="22" eb="24">
      <t>シンキ</t>
    </rPh>
    <rPh sb="24" eb="26">
      <t>サイヨウ</t>
    </rPh>
    <rPh sb="26" eb="27">
      <t>ジ</t>
    </rPh>
    <phoneticPr fontId="3"/>
  </si>
  <si>
    <t>感染症及び災害の業務継続に係る研修（注１）・１回目</t>
    <rPh sb="0" eb="3">
      <t>カンセンショウ</t>
    </rPh>
    <rPh sb="3" eb="4">
      <t>オヨ</t>
    </rPh>
    <rPh sb="5" eb="7">
      <t>サイガイ</t>
    </rPh>
    <rPh sb="8" eb="10">
      <t>ギョウム</t>
    </rPh>
    <rPh sb="10" eb="12">
      <t>ケイゾク</t>
    </rPh>
    <rPh sb="13" eb="14">
      <t>カカ</t>
    </rPh>
    <rPh sb="15" eb="17">
      <t>ケンシュウ</t>
    </rPh>
    <phoneticPr fontId="3"/>
  </si>
  <si>
    <t>身体拘束適正化のための研修・新規採用時</t>
    <rPh sb="0" eb="2">
      <t>シンタイ</t>
    </rPh>
    <rPh sb="2" eb="4">
      <t>コウソク</t>
    </rPh>
    <rPh sb="4" eb="7">
      <t>テキセイカ</t>
    </rPh>
    <rPh sb="11" eb="13">
      <t>ケンシュウ</t>
    </rPh>
    <rPh sb="14" eb="16">
      <t>シンキ</t>
    </rPh>
    <rPh sb="16" eb="18">
      <t>サイヨウ</t>
    </rPh>
    <rPh sb="18" eb="19">
      <t>ジ</t>
    </rPh>
    <phoneticPr fontId="3"/>
  </si>
  <si>
    <t>身体拘束適正化のための研修・１回目</t>
    <rPh sb="0" eb="2">
      <t>シンタイ</t>
    </rPh>
    <rPh sb="2" eb="4">
      <t>コウソク</t>
    </rPh>
    <rPh sb="4" eb="7">
      <t>テキセイカ</t>
    </rPh>
    <rPh sb="11" eb="13">
      <t>ケンシュウ</t>
    </rPh>
    <phoneticPr fontId="3"/>
  </si>
  <si>
    <t>虐待防止のための研修・新規採用時</t>
    <rPh sb="0" eb="2">
      <t>ギャクタイ</t>
    </rPh>
    <rPh sb="2" eb="4">
      <t>ボウシ</t>
    </rPh>
    <rPh sb="8" eb="10">
      <t>ケンシュウ</t>
    </rPh>
    <rPh sb="11" eb="13">
      <t>シンキ</t>
    </rPh>
    <phoneticPr fontId="3"/>
  </si>
  <si>
    <t>虐待防止のための研修・１回目</t>
    <rPh sb="0" eb="2">
      <t>ギャクタイ</t>
    </rPh>
    <rPh sb="2" eb="4">
      <t>ボウシ</t>
    </rPh>
    <rPh sb="8" eb="10">
      <t>ケンシュウ</t>
    </rPh>
    <phoneticPr fontId="3"/>
  </si>
  <si>
    <r>
      <t>感染症及び災害の業務継続に係る研修（注１）・２回目</t>
    </r>
    <r>
      <rPr>
        <b/>
        <u/>
        <sz val="10"/>
        <rFont val="ＭＳ 明朝"/>
        <family val="1"/>
        <charset val="128"/>
      </rPr>
      <t>（※入所施設のみ）</t>
    </r>
    <rPh sb="0" eb="3">
      <t>カンセンショウ</t>
    </rPh>
    <rPh sb="3" eb="4">
      <t>オヨ</t>
    </rPh>
    <rPh sb="5" eb="7">
      <t>サイガイ</t>
    </rPh>
    <rPh sb="8" eb="10">
      <t>ギョウム</t>
    </rPh>
    <rPh sb="10" eb="12">
      <t>ケイゾク</t>
    </rPh>
    <rPh sb="13" eb="14">
      <t>カカ</t>
    </rPh>
    <rPh sb="15" eb="17">
      <t>ケンシュウ</t>
    </rPh>
    <phoneticPr fontId="3"/>
  </si>
  <si>
    <t>感染症及び食中毒の予防及びまん延の防止の研修・新規採用時</t>
    <rPh sb="0" eb="3">
      <t>カンセンショウ</t>
    </rPh>
    <rPh sb="3" eb="4">
      <t>オヨ</t>
    </rPh>
    <rPh sb="5" eb="8">
      <t>ショクチュウドク</t>
    </rPh>
    <rPh sb="9" eb="11">
      <t>ヨボウ</t>
    </rPh>
    <rPh sb="11" eb="12">
      <t>オヨ</t>
    </rPh>
    <rPh sb="15" eb="16">
      <t>エン</t>
    </rPh>
    <rPh sb="17" eb="19">
      <t>ボウシ</t>
    </rPh>
    <rPh sb="20" eb="22">
      <t>ケンシュウ</t>
    </rPh>
    <rPh sb="23" eb="25">
      <t>シンキ</t>
    </rPh>
    <phoneticPr fontId="3"/>
  </si>
  <si>
    <t>感染症及び食中毒の予防及びまん延の防止の研修・１回目</t>
    <rPh sb="0" eb="1">
      <t>カン</t>
    </rPh>
    <rPh sb="1" eb="2">
      <t>ソメ</t>
    </rPh>
    <rPh sb="2" eb="3">
      <t>ショウ</t>
    </rPh>
    <rPh sb="3" eb="4">
      <t>オヨ</t>
    </rPh>
    <rPh sb="5" eb="8">
      <t>ショクチュウドク</t>
    </rPh>
    <rPh sb="9" eb="11">
      <t>ヨボウ</t>
    </rPh>
    <rPh sb="11" eb="12">
      <t>オヨ</t>
    </rPh>
    <rPh sb="15" eb="16">
      <t>エン</t>
    </rPh>
    <rPh sb="17" eb="19">
      <t>ボウシ</t>
    </rPh>
    <rPh sb="20" eb="22">
      <t>ケンシュウ</t>
    </rPh>
    <phoneticPr fontId="3"/>
  </si>
  <si>
    <t>感染症及び食中毒の予防及びまん延の防止の研修・２回目</t>
    <rPh sb="0" eb="1">
      <t>カン</t>
    </rPh>
    <rPh sb="1" eb="2">
      <t>ソメ</t>
    </rPh>
    <rPh sb="2" eb="3">
      <t>ショウ</t>
    </rPh>
    <rPh sb="3" eb="4">
      <t>オヨ</t>
    </rPh>
    <rPh sb="5" eb="8">
      <t>ショクチュウドク</t>
    </rPh>
    <rPh sb="9" eb="11">
      <t>ヨボウ</t>
    </rPh>
    <rPh sb="11" eb="12">
      <t>オヨ</t>
    </rPh>
    <rPh sb="15" eb="16">
      <t>エン</t>
    </rPh>
    <rPh sb="17" eb="19">
      <t>ボウシ</t>
    </rPh>
    <rPh sb="20" eb="22">
      <t>ケンシュウ</t>
    </rPh>
    <phoneticPr fontId="3"/>
  </si>
  <si>
    <t>（注）感染症に関する訓練については、「第５－３　感染症の予防及びまん延防止のための訓練」と一体的に実施することも差し支えない。２回目は入所施設のみ。</t>
    <rPh sb="1" eb="2">
      <t>チュウ</t>
    </rPh>
    <rPh sb="3" eb="6">
      <t>カンセンショウ</t>
    </rPh>
    <rPh sb="7" eb="8">
      <t>カン</t>
    </rPh>
    <rPh sb="10" eb="12">
      <t>クンレン</t>
    </rPh>
    <rPh sb="19" eb="20">
      <t>ダイ</t>
    </rPh>
    <rPh sb="24" eb="27">
      <t>カンセンショウ</t>
    </rPh>
    <rPh sb="28" eb="30">
      <t>ヨボウ</t>
    </rPh>
    <rPh sb="30" eb="31">
      <t>オヨ</t>
    </rPh>
    <rPh sb="34" eb="35">
      <t>エン</t>
    </rPh>
    <rPh sb="35" eb="37">
      <t>ボウシ</t>
    </rPh>
    <rPh sb="41" eb="43">
      <t>クンレン</t>
    </rPh>
    <rPh sb="45" eb="48">
      <t>イッタイテキ</t>
    </rPh>
    <rPh sb="49" eb="51">
      <t>ジッシ</t>
    </rPh>
    <rPh sb="56" eb="57">
      <t>サ</t>
    </rPh>
    <rPh sb="58" eb="59">
      <t>ツカ</t>
    </rPh>
    <rPh sb="64" eb="66">
      <t>カイメ</t>
    </rPh>
    <rPh sb="67" eb="69">
      <t>ニュウショ</t>
    </rPh>
    <rPh sb="69" eb="71">
      <t>シセツ</t>
    </rPh>
    <phoneticPr fontId="3"/>
  </si>
  <si>
    <t>○　介護給付費・訓練等給付費及び相談支援給付費請求先市町村の状況</t>
    <rPh sb="2" eb="4">
      <t>カイゴ</t>
    </rPh>
    <rPh sb="4" eb="6">
      <t>キュウフ</t>
    </rPh>
    <rPh sb="6" eb="7">
      <t>ヒ</t>
    </rPh>
    <rPh sb="8" eb="11">
      <t>クンレンナド</t>
    </rPh>
    <rPh sb="11" eb="13">
      <t>キュウフ</t>
    </rPh>
    <rPh sb="13" eb="14">
      <t>ヒ</t>
    </rPh>
    <rPh sb="23" eb="26">
      <t>セイキュウサキ</t>
    </rPh>
    <rPh sb="26" eb="29">
      <t>シチョウソン</t>
    </rPh>
    <rPh sb="30" eb="32">
      <t>ジョウキョウ</t>
    </rPh>
    <phoneticPr fontId="3"/>
  </si>
  <si>
    <r>
      <rPr>
        <u/>
        <sz val="11"/>
        <rFont val="ＭＳ 明朝"/>
        <family val="1"/>
        <charset val="128"/>
      </rPr>
      <t>直近月に介護給付費・訓練等給付費及び地相談支援給付費</t>
    </r>
    <r>
      <rPr>
        <sz val="11"/>
        <rFont val="ＭＳ 明朝"/>
        <family val="1"/>
        <charset val="128"/>
      </rPr>
      <t>を請求した市町村に○印を付けてください。</t>
    </r>
    <rPh sb="0" eb="2">
      <t>チョッキン</t>
    </rPh>
    <rPh sb="2" eb="3">
      <t>ツキ</t>
    </rPh>
    <rPh sb="4" eb="6">
      <t>カイゴ</t>
    </rPh>
    <rPh sb="6" eb="8">
      <t>キュウフ</t>
    </rPh>
    <rPh sb="8" eb="9">
      <t>ヒ</t>
    </rPh>
    <rPh sb="10" eb="13">
      <t>クンレンナド</t>
    </rPh>
    <rPh sb="13" eb="15">
      <t>キュウフ</t>
    </rPh>
    <rPh sb="15" eb="16">
      <t>ヒ</t>
    </rPh>
    <rPh sb="27" eb="29">
      <t>セイキュウ</t>
    </rPh>
    <rPh sb="31" eb="34">
      <t>シチョウソン</t>
    </rPh>
    <rPh sb="36" eb="37">
      <t>シルシ</t>
    </rPh>
    <rPh sb="38" eb="39">
      <t>ツ</t>
    </rPh>
    <phoneticPr fontId="3"/>
  </si>
  <si>
    <r>
      <t>(1)　介護給付費・訓練等給付費及</t>
    </r>
    <r>
      <rPr>
        <sz val="11"/>
        <rFont val="ＭＳ Ｐゴシック"/>
        <family val="3"/>
        <charset val="128"/>
      </rPr>
      <t>び相談支援給付費（加算のみ）の請求状況</t>
    </r>
    <rPh sb="4" eb="6">
      <t>カイゴ</t>
    </rPh>
    <rPh sb="6" eb="8">
      <t>キュウフ</t>
    </rPh>
    <rPh sb="8" eb="9">
      <t>ヒ</t>
    </rPh>
    <rPh sb="10" eb="12">
      <t>クンレン</t>
    </rPh>
    <rPh sb="12" eb="13">
      <t>ナド</t>
    </rPh>
    <rPh sb="13" eb="16">
      <t>キュウフヒ</t>
    </rPh>
    <rPh sb="16" eb="17">
      <t>オヨ</t>
    </rPh>
    <rPh sb="18" eb="25">
      <t>ソウダンシエンキュウフヒ</t>
    </rPh>
    <rPh sb="26" eb="28">
      <t>カサン</t>
    </rPh>
    <rPh sb="32" eb="34">
      <t>セイキュウ</t>
    </rPh>
    <rPh sb="34" eb="36">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</si>
</sst>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0_ "/>
  </numFmts>
  <fonts count="56">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0"/>
      <name val="ＭＳ 明朝"/>
      <family val="1"/>
      <charset val="128"/>
    </font>
    <font>
      <sz val="9"/>
      <name val="ＭＳ 明朝"/>
      <family val="1"/>
      <charset val="128"/>
    </font>
    <font>
      <u/>
      <sz val="9"/>
      <name val="ＭＳ 明朝"/>
      <family val="1"/>
      <charset val="128"/>
    </font>
    <font>
      <sz val="9"/>
      <name val="ＭＳ Ｐ明朝"/>
      <family val="1"/>
      <charset val="128"/>
    </font>
    <font>
      <sz val="10"/>
      <name val="ＭＳ Ｐゴシック"/>
      <family val="3"/>
      <charset val="128"/>
    </font>
    <font>
      <sz val="9"/>
      <name val="ＭＳ Ｐゴシック"/>
      <family val="3"/>
      <charset val="128"/>
    </font>
    <font>
      <sz val="6"/>
      <name val="ＭＳ 明朝"/>
      <family val="1"/>
      <charset val="128"/>
    </font>
    <font>
      <sz val="8"/>
      <name val="ＭＳ 明朝"/>
      <family val="1"/>
      <charset val="128"/>
    </font>
    <font>
      <sz val="10"/>
      <name val="ＭＳ Ｐ明朝"/>
      <family val="1"/>
      <charset val="128"/>
    </font>
    <font>
      <sz val="12"/>
      <name val="ＭＳ 明朝"/>
      <family val="1"/>
      <charset val="128"/>
    </font>
    <font>
      <u/>
      <sz val="10"/>
      <name val="ＭＳ 明朝"/>
      <family val="1"/>
      <charset val="128"/>
    </font>
    <font>
      <sz val="7"/>
      <name val="ＭＳ 明朝"/>
      <family val="1"/>
      <charset val="128"/>
    </font>
    <font>
      <u/>
      <sz val="11"/>
      <name val="ＭＳ 明朝"/>
      <family val="1"/>
      <charset val="128"/>
    </font>
    <font>
      <sz val="9"/>
      <name val="ＭＳ ゴシック"/>
      <family val="3"/>
      <charset val="128"/>
    </font>
    <font>
      <sz val="14"/>
      <name val="ＭＳ 明朝"/>
      <family val="1"/>
      <charset val="128"/>
    </font>
    <font>
      <u/>
      <sz val="9"/>
      <name val="ＭＳ ゴシック"/>
      <family val="3"/>
      <charset val="128"/>
    </font>
    <font>
      <sz val="6"/>
      <name val="明朝"/>
      <family val="3"/>
      <charset val="128"/>
    </font>
    <font>
      <sz val="12"/>
      <name val="ＭＳ ゴシック"/>
      <family val="3"/>
      <charset val="128"/>
    </font>
    <font>
      <sz val="9"/>
      <color indexed="8"/>
      <name val="ＭＳ 明朝"/>
      <family val="1"/>
      <charset val="128"/>
    </font>
    <font>
      <strike/>
      <sz val="9"/>
      <color indexed="8"/>
      <name val="ＭＳ 明朝"/>
      <family val="1"/>
      <charset val="128"/>
    </font>
    <font>
      <sz val="11"/>
      <color indexed="8"/>
      <name val="ＭＳ 明朝"/>
      <family val="1"/>
      <charset val="128"/>
    </font>
    <font>
      <sz val="9"/>
      <color indexed="10"/>
      <name val="ＭＳ 明朝"/>
      <family val="1"/>
      <charset val="128"/>
    </font>
    <font>
      <sz val="11"/>
      <color indexed="8"/>
      <name val="ＭＳ ゴシック"/>
      <family val="3"/>
      <charset val="128"/>
    </font>
    <font>
      <sz val="14"/>
      <color indexed="8"/>
      <name val="ＭＳ 明朝"/>
      <family val="1"/>
      <charset val="128"/>
    </font>
    <font>
      <sz val="12"/>
      <color indexed="8"/>
      <name val="ＭＳ ゴシック"/>
      <family val="3"/>
      <charset val="128"/>
    </font>
    <font>
      <b/>
      <sz val="14"/>
      <color indexed="8"/>
      <name val="ＭＳ ゴシック"/>
      <family val="3"/>
      <charset val="128"/>
    </font>
    <font>
      <u/>
      <sz val="11"/>
      <color indexed="10"/>
      <name val="ＭＳ 明朝"/>
      <family val="1"/>
      <charset val="128"/>
    </font>
    <font>
      <b/>
      <u/>
      <sz val="9"/>
      <color indexed="10"/>
      <name val="ＭＳ 明朝"/>
      <family val="1"/>
      <charset val="128"/>
    </font>
    <font>
      <sz val="6"/>
      <color indexed="8"/>
      <name val="ＭＳ 明朝"/>
      <family val="1"/>
      <charset val="128"/>
    </font>
    <font>
      <sz val="6"/>
      <color indexed="10"/>
      <name val="ＭＳ 明朝"/>
      <family val="1"/>
      <charset val="128"/>
    </font>
    <font>
      <sz val="8"/>
      <color indexed="8"/>
      <name val="ＭＳ 明朝"/>
      <family val="1"/>
      <charset val="128"/>
    </font>
    <font>
      <sz val="9"/>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0"/>
      <name val="ＭＳ 明朝"/>
      <family val="1"/>
      <charset val="128"/>
    </font>
  </fonts>
  <fills count="40">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0691854609822"/>
        <bgColor indexed="64"/>
      </patternFill>
    </fill>
    <fill>
      <patternFill patternType="solid">
        <fgColor theme="0" tint="-0.14993743705557422"/>
        <bgColor indexed="64"/>
      </patternFill>
    </fill>
    <fill>
      <patternFill patternType="solid">
        <fgColor theme="0" tint="-0.24991607409894101"/>
        <bgColor indexed="64"/>
      </patternFill>
    </fill>
  </fills>
  <borders count="81">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0" borderId="0" applyNumberFormat="0" applyFill="0" applyBorder="0" applyAlignment="0" applyProtection="0">
      <alignment vertical="center"/>
    </xf>
    <xf numFmtId="0" fontId="41" fillId="32" borderId="72" applyNumberFormat="0" applyAlignment="0" applyProtection="0">
      <alignment vertical="center"/>
    </xf>
    <xf numFmtId="0" fontId="42" fillId="33" borderId="0" applyNumberFormat="0" applyBorder="0" applyAlignment="0" applyProtection="0">
      <alignment vertical="center"/>
    </xf>
    <xf numFmtId="0" fontId="2" fillId="6" borderId="73" applyNumberFormat="0" applyFont="0" applyAlignment="0" applyProtection="0">
      <alignment vertical="center"/>
    </xf>
    <xf numFmtId="0" fontId="43" fillId="0" borderId="74" applyNumberFormat="0" applyFill="0" applyAlignment="0" applyProtection="0">
      <alignment vertical="center"/>
    </xf>
    <xf numFmtId="0" fontId="44" fillId="34" borderId="0" applyNumberFormat="0" applyBorder="0" applyAlignment="0" applyProtection="0">
      <alignment vertical="center"/>
    </xf>
    <xf numFmtId="0" fontId="45" fillId="35" borderId="75" applyNumberFormat="0" applyAlignment="0" applyProtection="0">
      <alignment vertical="center"/>
    </xf>
    <xf numFmtId="0" fontId="46" fillId="0" borderId="0" applyNumberFormat="0" applyFill="0" applyBorder="0" applyAlignment="0" applyProtection="0">
      <alignment vertical="center"/>
    </xf>
    <xf numFmtId="38" fontId="2" fillId="0" borderId="0" applyFont="0" applyFill="0" applyBorder="0" applyAlignment="0" applyProtection="0">
      <alignment vertical="center"/>
    </xf>
    <xf numFmtId="0" fontId="47" fillId="0" borderId="76" applyNumberFormat="0" applyFill="0" applyAlignment="0" applyProtection="0">
      <alignment vertical="center"/>
    </xf>
    <xf numFmtId="0" fontId="48" fillId="0" borderId="77" applyNumberFormat="0" applyFill="0" applyAlignment="0" applyProtection="0">
      <alignment vertical="center"/>
    </xf>
    <xf numFmtId="0" fontId="49" fillId="0" borderId="78" applyNumberFormat="0" applyFill="0" applyAlignment="0" applyProtection="0">
      <alignment vertical="center"/>
    </xf>
    <xf numFmtId="0" fontId="49" fillId="0" borderId="0" applyNumberFormat="0" applyFill="0" applyBorder="0" applyAlignment="0" applyProtection="0">
      <alignment vertical="center"/>
    </xf>
    <xf numFmtId="0" fontId="50" fillId="0" borderId="79" applyNumberFormat="0" applyFill="0" applyAlignment="0" applyProtection="0">
      <alignment vertical="center"/>
    </xf>
    <xf numFmtId="0" fontId="51" fillId="35" borderId="80" applyNumberFormat="0" applyAlignment="0" applyProtection="0">
      <alignment vertical="center"/>
    </xf>
    <xf numFmtId="0" fontId="52" fillId="0" borderId="0" applyNumberFormat="0" applyFill="0" applyBorder="0" applyAlignment="0" applyProtection="0">
      <alignment vertical="center"/>
    </xf>
    <xf numFmtId="6" fontId="38" fillId="0" borderId="0" applyFill="0" applyBorder="0" applyAlignment="0" applyProtection="0">
      <alignment vertical="center"/>
    </xf>
    <xf numFmtId="6" fontId="2" fillId="0" borderId="0" applyFont="0" applyFill="0" applyBorder="0" applyAlignment="0" applyProtection="0"/>
    <xf numFmtId="6" fontId="2" fillId="0" borderId="0" applyFont="0" applyFill="0" applyBorder="0" applyAlignment="0" applyProtection="0">
      <alignment vertical="center"/>
    </xf>
    <xf numFmtId="0" fontId="53" fillId="4" borderId="75" applyNumberFormat="0" applyAlignment="0" applyProtection="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4" fillId="36" borderId="0" applyNumberFormat="0" applyBorder="0" applyAlignment="0" applyProtection="0">
      <alignment vertical="center"/>
    </xf>
  </cellStyleXfs>
  <cellXfs count="946">
    <xf numFmtId="0" fontId="0" fillId="0" borderId="0" xfId="0" applyAlignment="1"/>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xf numFmtId="0" fontId="6" fillId="0" borderId="1" xfId="0" applyFont="1" applyBorder="1" applyAlignment="1"/>
    <xf numFmtId="0" fontId="7" fillId="0" borderId="2" xfId="0" applyFont="1" applyBorder="1" applyAlignment="1">
      <alignment horizontal="center" vertical="center" wrapText="1"/>
    </xf>
    <xf numFmtId="0" fontId="7" fillId="0" borderId="3" xfId="0" applyFont="1" applyBorder="1" applyAlignment="1">
      <alignment horizontal="right" vertical="top"/>
    </xf>
    <xf numFmtId="0" fontId="5" fillId="0" borderId="4" xfId="0" applyFont="1" applyBorder="1" applyAlignment="1">
      <alignment horizontal="center" vertical="center"/>
    </xf>
    <xf numFmtId="0" fontId="7" fillId="0" borderId="5" xfId="0" applyFont="1" applyBorder="1" applyAlignment="1">
      <alignment horizontal="right" vertical="top"/>
    </xf>
    <xf numFmtId="0" fontId="7" fillId="0" borderId="6" xfId="0" applyFont="1" applyBorder="1" applyAlignment="1">
      <alignment horizontal="center" vertical="center" wrapText="1"/>
    </xf>
    <xf numFmtId="0" fontId="5" fillId="0" borderId="7" xfId="0" applyFont="1" applyBorder="1" applyAlignment="1">
      <alignment horizontal="center" vertical="center"/>
    </xf>
    <xf numFmtId="0" fontId="7" fillId="0" borderId="8" xfId="0" applyFont="1" applyBorder="1" applyAlignment="1">
      <alignment horizontal="right" vertical="top"/>
    </xf>
    <xf numFmtId="0" fontId="6" fillId="0" borderId="8" xfId="0" applyFont="1" applyBorder="1" applyAlignment="1">
      <alignment horizontal="right" vertical="top"/>
    </xf>
    <xf numFmtId="0" fontId="7" fillId="0" borderId="0" xfId="0" applyFont="1" applyAlignment="1">
      <alignment vertical="center"/>
    </xf>
    <xf numFmtId="0" fontId="9" fillId="0" borderId="0" xfId="0" applyFont="1" applyAlignment="1">
      <alignment vertical="center"/>
    </xf>
    <xf numFmtId="0" fontId="0" fillId="0" borderId="0" xfId="0" applyFont="1" applyAlignment="1">
      <alignment vertical="center"/>
    </xf>
    <xf numFmtId="0" fontId="10" fillId="0" borderId="0" xfId="0" applyFont="1" applyAlignment="1">
      <alignment vertical="center"/>
    </xf>
    <xf numFmtId="0" fontId="10" fillId="0" borderId="0" xfId="0" applyFont="1" applyAlignment="1"/>
    <xf numFmtId="0" fontId="10" fillId="0" borderId="0" xfId="0" applyFont="1" applyBorder="1" applyAlignment="1"/>
    <xf numFmtId="0" fontId="7" fillId="0" borderId="0" xfId="0" applyFont="1" applyBorder="1" applyAlignment="1">
      <alignment horizontal="right"/>
    </xf>
    <xf numFmtId="6" fontId="7" fillId="0" borderId="0" xfId="4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11" fillId="0" borderId="0" xfId="0" applyFont="1" applyBorder="1" applyAlignment="1"/>
    <xf numFmtId="0" fontId="0" fillId="0" borderId="0" xfId="0" applyBorder="1" applyAlignment="1"/>
    <xf numFmtId="0" fontId="7" fillId="0" borderId="0" xfId="0" applyFont="1" applyFill="1" applyBorder="1" applyAlignment="1">
      <alignment wrapText="1"/>
    </xf>
    <xf numFmtId="0" fontId="7" fillId="0" borderId="0" xfId="0" applyFont="1" applyFill="1" applyBorder="1" applyAlignment="1">
      <alignment vertical="center" wrapText="1"/>
    </xf>
    <xf numFmtId="0" fontId="7"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Fill="1" applyBorder="1" applyAlignment="1">
      <alignment vertical="top" wrapText="1"/>
    </xf>
    <xf numFmtId="0" fontId="13" fillId="0" borderId="0" xfId="0" applyFont="1" applyAlignment="1">
      <alignment wrapText="1"/>
    </xf>
    <xf numFmtId="0" fontId="6" fillId="0" borderId="0" xfId="0" applyFont="1" applyFill="1" applyBorder="1" applyAlignment="1">
      <alignment horizontal="center" vertical="center"/>
    </xf>
    <xf numFmtId="0" fontId="5" fillId="0" borderId="9" xfId="0" applyFont="1" applyBorder="1" applyAlignment="1">
      <alignment vertical="center"/>
    </xf>
    <xf numFmtId="6" fontId="7" fillId="0" borderId="0" xfId="42"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top" wrapText="1"/>
    </xf>
    <xf numFmtId="0" fontId="7" fillId="0" borderId="0" xfId="0" applyFont="1" applyAlignment="1"/>
    <xf numFmtId="0" fontId="5" fillId="0" borderId="0" xfId="0" applyFont="1" applyBorder="1" applyAlignment="1">
      <alignment vertical="center"/>
    </xf>
    <xf numFmtId="0" fontId="5" fillId="0" borderId="0" xfId="0" applyFont="1" applyBorder="1" applyAlignment="1">
      <alignment horizontal="left" vertical="center"/>
    </xf>
    <xf numFmtId="0" fontId="7" fillId="0" borderId="0" xfId="0" applyFont="1" applyBorder="1" applyAlignment="1"/>
    <xf numFmtId="0" fontId="5" fillId="2" borderId="9" xfId="0" applyFont="1" applyFill="1" applyBorder="1" applyAlignment="1">
      <alignment vertical="center"/>
    </xf>
    <xf numFmtId="0" fontId="5" fillId="2" borderId="5" xfId="0" applyFont="1" applyFill="1" applyBorder="1" applyAlignment="1">
      <alignment vertical="center"/>
    </xf>
    <xf numFmtId="0" fontId="5" fillId="2" borderId="10" xfId="0" applyFont="1" applyFill="1" applyBorder="1" applyAlignment="1">
      <alignment horizontal="right" vertical="center"/>
    </xf>
    <xf numFmtId="0" fontId="4" fillId="2" borderId="9" xfId="0" applyFont="1" applyFill="1" applyBorder="1" applyAlignment="1">
      <alignment vertical="center"/>
    </xf>
    <xf numFmtId="0" fontId="5" fillId="2" borderId="9" xfId="0" applyFont="1" applyFill="1" applyBorder="1" applyAlignment="1">
      <alignment horizontal="right" vertical="center"/>
    </xf>
    <xf numFmtId="0" fontId="13" fillId="2" borderId="5" xfId="0" applyFont="1" applyFill="1" applyBorder="1" applyAlignment="1">
      <alignment horizontal="right" vertical="top"/>
    </xf>
    <xf numFmtId="0" fontId="13" fillId="2" borderId="10" xfId="0" applyFont="1" applyFill="1" applyBorder="1" applyAlignment="1">
      <alignment horizontal="right"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6" xfId="0" applyFont="1" applyFill="1" applyBorder="1" applyAlignment="1">
      <alignment horizontal="center" vertical="center"/>
    </xf>
    <xf numFmtId="0" fontId="4" fillId="0" borderId="0" xfId="0" applyFont="1" applyFill="1" applyAlignment="1">
      <alignment vertical="center"/>
    </xf>
    <xf numFmtId="0" fontId="5" fillId="0" borderId="10" xfId="0" applyFont="1" applyFill="1" applyBorder="1" applyAlignment="1">
      <alignment horizontal="right" vertical="center"/>
    </xf>
    <xf numFmtId="0" fontId="4" fillId="0" borderId="9" xfId="0" applyFont="1" applyFill="1" applyBorder="1" applyAlignment="1">
      <alignment vertical="center"/>
    </xf>
    <xf numFmtId="0" fontId="5" fillId="0" borderId="9" xfId="0" applyFont="1" applyFill="1" applyBorder="1" applyAlignment="1">
      <alignment horizontal="right" vertical="center"/>
    </xf>
    <xf numFmtId="0" fontId="13" fillId="0" borderId="5" xfId="0" applyFont="1" applyFill="1" applyBorder="1" applyAlignment="1">
      <alignment horizontal="right" vertical="top"/>
    </xf>
    <xf numFmtId="0" fontId="13" fillId="0" borderId="10" xfId="0" applyFont="1" applyFill="1" applyBorder="1" applyAlignment="1">
      <alignment horizontal="right"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xf>
    <xf numFmtId="0" fontId="5" fillId="0" borderId="5" xfId="0" applyFont="1" applyBorder="1" applyAlignment="1">
      <alignment horizontal="right" vertical="center"/>
    </xf>
    <xf numFmtId="0" fontId="7" fillId="0" borderId="0" xfId="0" applyFont="1" applyAlignment="1">
      <alignment horizontal="right" vertical="center"/>
    </xf>
    <xf numFmtId="0" fontId="8" fillId="0" borderId="0" xfId="0" applyFont="1" applyBorder="1" applyAlignment="1">
      <alignment vertical="center"/>
    </xf>
    <xf numFmtId="0" fontId="7" fillId="0" borderId="0" xfId="0" quotePrefix="1" applyFont="1" applyAlignment="1">
      <alignment horizontal="right" vertical="center"/>
    </xf>
    <xf numFmtId="0" fontId="4" fillId="0" borderId="0" xfId="0" applyFont="1" applyAlignment="1"/>
    <xf numFmtId="0" fontId="13" fillId="0" borderId="13" xfId="0" applyFont="1" applyBorder="1" applyAlignment="1">
      <alignment horizontal="center" vertical="center" shrinkToFit="1"/>
    </xf>
    <xf numFmtId="0" fontId="5" fillId="0" borderId="2" xfId="0" quotePrefix="1" applyFont="1" applyBorder="1" applyAlignment="1">
      <alignment horizontal="center" vertical="center"/>
    </xf>
    <xf numFmtId="0" fontId="13" fillId="0" borderId="14" xfId="0" applyFont="1" applyBorder="1" applyAlignment="1">
      <alignment horizontal="center" vertical="center" shrinkToFit="1"/>
    </xf>
    <xf numFmtId="0" fontId="5" fillId="0" borderId="2" xfId="0" applyFont="1" applyBorder="1" applyAlignment="1">
      <alignment horizontal="center" vertical="center"/>
    </xf>
    <xf numFmtId="0" fontId="13" fillId="2" borderId="11"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176" fontId="5" fillId="2" borderId="11"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176" fontId="6" fillId="2" borderId="6" xfId="0" applyNumberFormat="1" applyFont="1" applyFill="1" applyBorder="1" applyAlignment="1">
      <alignment horizontal="center" vertical="center"/>
    </xf>
    <xf numFmtId="0" fontId="6" fillId="2" borderId="11" xfId="0" applyFont="1" applyFill="1" applyBorder="1" applyAlignment="1">
      <alignment horizontal="center" vertical="center" shrinkToFit="1"/>
    </xf>
    <xf numFmtId="0" fontId="6" fillId="2" borderId="11" xfId="0" applyFont="1" applyFill="1" applyBorder="1" applyAlignment="1">
      <alignment horizontal="center" vertical="center"/>
    </xf>
    <xf numFmtId="176" fontId="6" fillId="2" borderId="11" xfId="0" applyNumberFormat="1" applyFont="1" applyFill="1" applyBorder="1" applyAlignment="1">
      <alignment horizontal="center" vertical="center"/>
    </xf>
    <xf numFmtId="0" fontId="6" fillId="2" borderId="6" xfId="0" applyFont="1" applyFill="1" applyBorder="1" applyAlignment="1">
      <alignment horizontal="center" vertical="center" shrinkToFit="1"/>
    </xf>
    <xf numFmtId="0" fontId="6" fillId="0" borderId="2" xfId="0" applyFont="1" applyBorder="1" applyAlignment="1">
      <alignment horizontal="center" shrinkToFit="1"/>
    </xf>
    <xf numFmtId="0" fontId="6" fillId="0" borderId="6" xfId="0" applyFont="1" applyFill="1" applyBorder="1" applyAlignment="1">
      <alignment horizontal="center" shrinkToFit="1"/>
    </xf>
    <xf numFmtId="176" fontId="6" fillId="0" borderId="2" xfId="0" applyNumberFormat="1" applyFont="1" applyBorder="1" applyAlignment="1">
      <alignment horizontal="center" shrinkToFit="1"/>
    </xf>
    <xf numFmtId="0" fontId="6" fillId="0" borderId="0" xfId="0" applyFont="1" applyAlignment="1">
      <alignment horizontal="left" vertical="center"/>
    </xf>
    <xf numFmtId="0" fontId="6" fillId="0" borderId="0" xfId="0" applyFont="1" applyBorder="1" applyAlignment="1">
      <alignment horizontal="center" vertical="center"/>
    </xf>
    <xf numFmtId="0" fontId="5" fillId="0" borderId="0" xfId="0" applyFont="1" applyFill="1" applyBorder="1" applyAlignment="1">
      <alignment vertical="center" shrinkToFit="1"/>
    </xf>
    <xf numFmtId="0" fontId="17"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shrinkToFit="1"/>
    </xf>
    <xf numFmtId="0" fontId="13" fillId="0" borderId="0" xfId="0" applyFont="1" applyFill="1" applyBorder="1" applyAlignment="1">
      <alignment vertical="center" shrinkToFit="1"/>
    </xf>
    <xf numFmtId="0" fontId="4" fillId="0" borderId="0" xfId="0" applyFont="1" applyFill="1" applyBorder="1" applyAlignment="1">
      <alignment vertical="center"/>
    </xf>
    <xf numFmtId="0" fontId="13" fillId="0" borderId="0" xfId="0" applyFont="1" applyFill="1" applyBorder="1" applyAlignment="1">
      <alignment vertical="center"/>
    </xf>
    <xf numFmtId="0" fontId="19" fillId="0" borderId="0" xfId="0" applyFont="1" applyAlignment="1">
      <alignment vertical="center"/>
    </xf>
    <xf numFmtId="0" fontId="5" fillId="0" borderId="0" xfId="0" applyFont="1" applyFill="1" applyBorder="1" applyAlignment="1"/>
    <xf numFmtId="0" fontId="5" fillId="0" borderId="0" xfId="0" applyFont="1" applyFill="1" applyBorder="1" applyAlignment="1">
      <alignment vertical="center"/>
    </xf>
    <xf numFmtId="0" fontId="13" fillId="0" borderId="0" xfId="0" applyFont="1" applyFill="1" applyBorder="1" applyAlignment="1">
      <alignment vertical="center" wrapText="1" shrinkToFit="1"/>
    </xf>
    <xf numFmtId="0" fontId="4" fillId="0" borderId="0" xfId="0" applyFont="1" applyBorder="1" applyAlignment="1">
      <alignment vertical="center"/>
    </xf>
    <xf numFmtId="0" fontId="4" fillId="0" borderId="0" xfId="0" applyFont="1" applyBorder="1" applyAlignment="1"/>
    <xf numFmtId="0" fontId="7" fillId="0" borderId="0" xfId="0" applyFont="1" applyFill="1" applyBorder="1" applyAlignment="1">
      <alignment horizontal="center" vertical="top"/>
    </xf>
    <xf numFmtId="0" fontId="4" fillId="0" borderId="0" xfId="0" applyFont="1" applyAlignment="1">
      <alignment horizontal="left" vertical="center"/>
    </xf>
    <xf numFmtId="0" fontId="6" fillId="0" borderId="0" xfId="0" applyFont="1" applyAlignment="1"/>
    <xf numFmtId="0" fontId="6" fillId="0" borderId="0" xfId="0" applyFont="1" applyAlignment="1">
      <alignment horizontal="center"/>
    </xf>
    <xf numFmtId="58" fontId="6" fillId="0" borderId="0" xfId="0" applyNumberFormat="1" applyFont="1" applyAlignment="1">
      <alignment horizontal="left"/>
    </xf>
    <xf numFmtId="0" fontId="6" fillId="0" borderId="0" xfId="0" applyFont="1" applyAlignment="1">
      <alignment horizontal="right"/>
    </xf>
    <xf numFmtId="0" fontId="6" fillId="0" borderId="15" xfId="0" applyFont="1" applyBorder="1" applyAlignment="1">
      <alignment vertical="center"/>
    </xf>
    <xf numFmtId="0" fontId="6" fillId="0" borderId="0" xfId="0" applyFont="1" applyBorder="1" applyAlignment="1">
      <alignment vertical="center" shrinkToFit="1"/>
    </xf>
    <xf numFmtId="0" fontId="6" fillId="0" borderId="16" xfId="0" applyFont="1" applyFill="1" applyBorder="1" applyAlignment="1">
      <alignment vertical="center"/>
    </xf>
    <xf numFmtId="0" fontId="6" fillId="0" borderId="8"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6" fillId="0" borderId="18" xfId="0" applyFont="1" applyFill="1" applyBorder="1" applyAlignment="1">
      <alignment vertical="center"/>
    </xf>
    <xf numFmtId="0" fontId="6" fillId="0" borderId="3" xfId="0" applyFont="1" applyFill="1" applyBorder="1" applyAlignment="1">
      <alignment horizontal="center" vertical="center" shrinkToFit="1"/>
    </xf>
    <xf numFmtId="0" fontId="15" fillId="0" borderId="19" xfId="0" applyFont="1" applyBorder="1" applyAlignment="1">
      <alignment horizontal="center" vertical="center" shrinkToFit="1"/>
    </xf>
    <xf numFmtId="0" fontId="6" fillId="0" borderId="18" xfId="0" applyFont="1" applyBorder="1" applyAlignment="1">
      <alignment vertical="center"/>
    </xf>
    <xf numFmtId="0" fontId="6" fillId="0" borderId="3" xfId="0" applyFont="1" applyBorder="1" applyAlignment="1">
      <alignment horizontal="center" vertical="center" shrinkToFit="1"/>
    </xf>
    <xf numFmtId="0" fontId="6" fillId="0" borderId="20" xfId="0" applyFont="1" applyFill="1" applyBorder="1" applyAlignment="1">
      <alignment vertical="center"/>
    </xf>
    <xf numFmtId="0" fontId="6" fillId="0" borderId="5" xfId="0" applyFont="1" applyFill="1" applyBorder="1" applyAlignment="1">
      <alignment horizontal="center" vertical="center" shrinkToFit="1"/>
    </xf>
    <xf numFmtId="0" fontId="15" fillId="0" borderId="21" xfId="0" applyFont="1" applyBorder="1" applyAlignment="1">
      <alignment horizontal="center" vertical="center" shrinkToFit="1"/>
    </xf>
    <xf numFmtId="0" fontId="6" fillId="0" borderId="15" xfId="0" applyFont="1" applyFill="1" applyBorder="1" applyAlignment="1">
      <alignment vertical="center"/>
    </xf>
    <xf numFmtId="0" fontId="6" fillId="0" borderId="0" xfId="0" applyFont="1" applyFill="1" applyBorder="1" applyAlignment="1">
      <alignment horizontal="center" vertical="center" shrinkToFit="1"/>
    </xf>
    <xf numFmtId="0" fontId="6" fillId="0" borderId="0" xfId="0" applyFont="1" applyBorder="1" applyAlignment="1">
      <alignment shrinkToFit="1"/>
    </xf>
    <xf numFmtId="0" fontId="6" fillId="0" borderId="22" xfId="0" applyFont="1" applyFill="1" applyBorder="1" applyAlignment="1">
      <alignment vertical="center"/>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horizontal="center" vertical="center" shrinkToFit="1"/>
    </xf>
    <xf numFmtId="0" fontId="15" fillId="0" borderId="28" xfId="0" applyFont="1" applyBorder="1" applyAlignment="1">
      <alignment horizontal="center" vertical="center" shrinkToFit="1"/>
    </xf>
    <xf numFmtId="0" fontId="6" fillId="0" borderId="29" xfId="0" applyFont="1" applyFill="1" applyBorder="1" applyAlignment="1">
      <alignment vertical="center"/>
    </xf>
    <xf numFmtId="0" fontId="6" fillId="0" borderId="10" xfId="0" applyFont="1" applyFill="1" applyBorder="1" applyAlignment="1">
      <alignment vertical="center"/>
    </xf>
    <xf numFmtId="0" fontId="6" fillId="0" borderId="0" xfId="0" applyFont="1" applyBorder="1" applyAlignment="1"/>
    <xf numFmtId="0" fontId="6" fillId="0" borderId="23" xfId="0" applyFont="1" applyBorder="1" applyAlignment="1"/>
    <xf numFmtId="0" fontId="6" fillId="0" borderId="24" xfId="0" applyFont="1" applyBorder="1" applyAlignment="1"/>
    <xf numFmtId="0" fontId="6" fillId="0" borderId="0" xfId="0" applyFont="1" applyBorder="1" applyAlignment="1">
      <alignment horizontal="center" vertical="center" shrinkToFit="1"/>
    </xf>
    <xf numFmtId="0" fontId="6" fillId="0" borderId="15" xfId="0" applyFont="1" applyBorder="1" applyAlignment="1"/>
    <xf numFmtId="0" fontId="6" fillId="0" borderId="24" xfId="0" applyFont="1" applyFill="1" applyBorder="1" applyAlignment="1">
      <alignment horizontal="center" vertical="center" shrinkToFit="1"/>
    </xf>
    <xf numFmtId="0" fontId="6" fillId="0" borderId="24" xfId="0" applyFont="1" applyBorder="1" applyAlignment="1">
      <alignment shrinkToFit="1"/>
    </xf>
    <xf numFmtId="0" fontId="6" fillId="0" borderId="0" xfId="0" applyFont="1" applyAlignment="1">
      <alignment horizontal="center" vertical="center" shrinkToFit="1"/>
    </xf>
    <xf numFmtId="0" fontId="0" fillId="0" borderId="0" xfId="0" applyBorder="1" applyAlignment="1">
      <alignment shrinkToFit="1"/>
    </xf>
    <xf numFmtId="0" fontId="0" fillId="0" borderId="0" xfId="0" applyAlignment="1">
      <alignment horizontal="center" vertical="center" shrinkToFit="1"/>
    </xf>
    <xf numFmtId="0" fontId="23" fillId="0" borderId="0" xfId="0" applyFont="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5"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7" xfId="0" applyFont="1" applyBorder="1" applyAlignment="1">
      <alignment vertical="center"/>
    </xf>
    <xf numFmtId="0" fontId="6" fillId="0" borderId="12" xfId="0" applyFont="1" applyBorder="1" applyAlignment="1">
      <alignment vertical="center"/>
    </xf>
    <xf numFmtId="0" fontId="6" fillId="0" borderId="8" xfId="0" applyFont="1" applyBorder="1" applyAlignment="1">
      <alignment vertical="center"/>
    </xf>
    <xf numFmtId="0" fontId="0" fillId="0" borderId="0" xfId="0" applyAlignment="1">
      <alignment vertical="top" wrapText="1"/>
    </xf>
    <xf numFmtId="0" fontId="13" fillId="0" borderId="2" xfId="0" applyFont="1" applyBorder="1" applyAlignment="1">
      <alignment horizontal="center" vertical="center" wrapText="1"/>
    </xf>
    <xf numFmtId="0" fontId="5" fillId="0" borderId="4" xfId="0" applyFont="1" applyBorder="1" applyAlignment="1">
      <alignment horizontal="center" vertical="center" shrinkToFit="1"/>
    </xf>
    <xf numFmtId="0" fontId="5" fillId="0" borderId="22" xfId="0" applyFont="1" applyBorder="1" applyAlignment="1">
      <alignment horizontal="center" vertical="center" shrinkToFit="1"/>
    </xf>
    <xf numFmtId="0" fontId="7" fillId="0" borderId="0" xfId="0" applyFont="1" applyAlignment="1">
      <alignment vertical="center" wrapText="1"/>
    </xf>
    <xf numFmtId="0" fontId="13" fillId="0" borderId="6" xfId="0" applyFont="1" applyBorder="1" applyAlignment="1">
      <alignment horizontal="center" vertical="center" wrapText="1"/>
    </xf>
    <xf numFmtId="0" fontId="7" fillId="0" borderId="3" xfId="0" applyFont="1" applyBorder="1" applyAlignment="1">
      <alignment horizontal="right" vertical="top" shrinkToFit="1"/>
    </xf>
    <xf numFmtId="0" fontId="5" fillId="0" borderId="7" xfId="0" applyFont="1" applyBorder="1" applyAlignment="1">
      <alignment horizontal="center" vertical="center" shrinkToFit="1"/>
    </xf>
    <xf numFmtId="0" fontId="7" fillId="0" borderId="8" xfId="0" applyFont="1" applyBorder="1" applyAlignment="1">
      <alignment horizontal="right" vertical="top" shrinkToFit="1"/>
    </xf>
    <xf numFmtId="0" fontId="4" fillId="3" borderId="0" xfId="0" applyFont="1" applyFill="1" applyAlignment="1">
      <alignment vertical="center"/>
    </xf>
    <xf numFmtId="0" fontId="5" fillId="3" borderId="10" xfId="0" applyFont="1" applyFill="1" applyBorder="1" applyAlignment="1">
      <alignment horizontal="right" vertical="center"/>
    </xf>
    <xf numFmtId="0" fontId="7" fillId="0" borderId="0" xfId="47" applyFont="1" applyAlignment="1">
      <alignment vertical="center"/>
    </xf>
    <xf numFmtId="0" fontId="7" fillId="0" borderId="0" xfId="54" applyFont="1" applyBorder="1" applyAlignment="1">
      <alignment vertical="center"/>
    </xf>
    <xf numFmtId="0" fontId="23" fillId="0" borderId="0" xfId="0" applyFont="1" applyBorder="1" applyAlignment="1"/>
    <xf numFmtId="0" fontId="7" fillId="0" borderId="5" xfId="54" applyFont="1" applyBorder="1" applyAlignment="1">
      <alignment vertical="center"/>
    </xf>
    <xf numFmtId="0" fontId="30" fillId="0" borderId="0" xfId="46" applyFont="1" applyAlignment="1">
      <alignment vertical="center"/>
    </xf>
    <xf numFmtId="0" fontId="26" fillId="0" borderId="0" xfId="46" applyFont="1" applyAlignment="1">
      <alignment vertical="center"/>
    </xf>
    <xf numFmtId="0" fontId="28" fillId="0" borderId="0" xfId="46" applyFont="1" applyAlignment="1">
      <alignment vertical="center"/>
    </xf>
    <xf numFmtId="0" fontId="28" fillId="0" borderId="0" xfId="46" applyFont="1" applyBorder="1" applyAlignment="1">
      <alignment vertical="center"/>
    </xf>
    <xf numFmtId="0" fontId="0" fillId="0" borderId="0" xfId="46" applyFont="1" applyBorder="1" applyAlignment="1">
      <alignment vertical="center"/>
    </xf>
    <xf numFmtId="0" fontId="24" fillId="0" borderId="0" xfId="46" applyFont="1" applyBorder="1" applyAlignment="1">
      <alignment vertical="top" wrapText="1"/>
    </xf>
    <xf numFmtId="0" fontId="24" fillId="0" borderId="0" xfId="46" applyFont="1" applyBorder="1" applyAlignment="1">
      <alignment vertical="top"/>
    </xf>
    <xf numFmtId="0" fontId="26" fillId="0" borderId="11" xfId="46" applyFont="1" applyBorder="1" applyAlignment="1">
      <alignment horizontal="center" vertical="center" textRotation="255" shrinkToFit="1"/>
    </xf>
    <xf numFmtId="0" fontId="24" fillId="0" borderId="0" xfId="46" applyFont="1" applyAlignment="1">
      <alignment vertical="top"/>
    </xf>
    <xf numFmtId="0" fontId="26" fillId="0" borderId="35" xfId="46" applyFont="1" applyBorder="1" applyAlignment="1">
      <alignment horizontal="center" vertical="center" shrinkToFit="1"/>
    </xf>
    <xf numFmtId="0" fontId="26" fillId="0" borderId="35" xfId="46" applyFont="1" applyBorder="1" applyAlignment="1">
      <alignment horizontal="center" vertical="center" textRotation="255" shrinkToFit="1"/>
    </xf>
    <xf numFmtId="0" fontId="26" fillId="0" borderId="6" xfId="46" applyFont="1" applyBorder="1" applyAlignment="1">
      <alignment horizontal="center" vertical="center" textRotation="255" shrinkToFit="1"/>
    </xf>
    <xf numFmtId="177" fontId="26" fillId="0" borderId="4" xfId="46" applyNumberFormat="1" applyFont="1" applyBorder="1" applyAlignment="1">
      <alignment horizontal="center" vertical="center"/>
    </xf>
    <xf numFmtId="177" fontId="26" fillId="0" borderId="2" xfId="46" applyNumberFormat="1" applyFont="1" applyBorder="1" applyAlignment="1">
      <alignment horizontal="center" vertical="center"/>
    </xf>
    <xf numFmtId="0" fontId="1" fillId="0" borderId="0" xfId="46" applyFont="1" applyBorder="1" applyAlignment="1">
      <alignment vertical="top"/>
    </xf>
    <xf numFmtId="0" fontId="1" fillId="0" borderId="0" xfId="46" applyFont="1" applyAlignment="1">
      <alignment vertical="top"/>
    </xf>
    <xf numFmtId="0" fontId="26" fillId="0" borderId="2" xfId="46" applyFont="1" applyBorder="1" applyAlignment="1">
      <alignment horizontal="center" vertical="center"/>
    </xf>
    <xf numFmtId="177" fontId="26" fillId="2" borderId="4" xfId="46" applyNumberFormat="1" applyFont="1" applyFill="1" applyBorder="1" applyAlignment="1">
      <alignment horizontal="center" vertical="center"/>
    </xf>
    <xf numFmtId="177" fontId="26" fillId="2" borderId="2" xfId="46" applyNumberFormat="1" applyFont="1" applyFill="1" applyBorder="1" applyAlignment="1">
      <alignment horizontal="center" vertical="center"/>
    </xf>
    <xf numFmtId="0" fontId="26" fillId="0" borderId="0" xfId="46" applyFont="1" applyBorder="1" applyAlignment="1">
      <alignment vertical="center"/>
    </xf>
    <xf numFmtId="0" fontId="5" fillId="0" borderId="0" xfId="46" applyFont="1" applyAlignment="1">
      <alignment vertical="center"/>
    </xf>
    <xf numFmtId="0" fontId="5" fillId="0" borderId="0" xfId="46" applyFont="1" applyBorder="1" applyAlignment="1">
      <alignment vertical="center"/>
    </xf>
    <xf numFmtId="0" fontId="4" fillId="0" borderId="0" xfId="46" applyFont="1" applyBorder="1" applyAlignment="1">
      <alignment vertical="center"/>
    </xf>
    <xf numFmtId="0" fontId="31" fillId="0" borderId="0" xfId="46" applyFont="1" applyAlignment="1">
      <alignment vertical="center"/>
    </xf>
    <xf numFmtId="0" fontId="26" fillId="37" borderId="35" xfId="46" applyFont="1" applyFill="1" applyBorder="1" applyAlignment="1">
      <alignment horizontal="center" vertical="center" shrinkToFit="1"/>
    </xf>
    <xf numFmtId="0" fontId="26" fillId="37" borderId="6" xfId="46" applyFont="1" applyFill="1" applyBorder="1" applyAlignment="1">
      <alignment horizontal="center" vertical="center" textRotation="255" shrinkToFit="1"/>
    </xf>
    <xf numFmtId="177" fontId="26" fillId="37" borderId="4" xfId="46" applyNumberFormat="1" applyFont="1" applyFill="1" applyBorder="1" applyAlignment="1">
      <alignment horizontal="center" vertical="center"/>
    </xf>
    <xf numFmtId="177" fontId="5" fillId="37" borderId="4" xfId="46" applyNumberFormat="1" applyFont="1" applyFill="1" applyBorder="1" applyAlignment="1">
      <alignment horizontal="center" vertical="center"/>
    </xf>
    <xf numFmtId="177" fontId="5" fillId="37" borderId="2" xfId="46" applyNumberFormat="1" applyFont="1" applyFill="1" applyBorder="1" applyAlignment="1">
      <alignment horizontal="center" vertical="center"/>
    </xf>
    <xf numFmtId="0" fontId="26" fillId="0" borderId="0" xfId="46" applyFont="1" applyFill="1" applyBorder="1" applyAlignment="1">
      <alignment horizontal="center" vertical="center" shrinkToFit="1"/>
    </xf>
    <xf numFmtId="177" fontId="26" fillId="0" borderId="12" xfId="46" applyNumberFormat="1" applyFont="1" applyBorder="1" applyAlignment="1">
      <alignment horizontal="center" vertical="center"/>
    </xf>
    <xf numFmtId="177" fontId="26" fillId="0" borderId="0" xfId="46" applyNumberFormat="1" applyFont="1" applyBorder="1" applyAlignment="1">
      <alignment horizontal="center" vertical="center"/>
    </xf>
    <xf numFmtId="0" fontId="26" fillId="0" borderId="1" xfId="46" applyFont="1" applyFill="1" applyBorder="1" applyAlignment="1">
      <alignment horizontal="center" vertical="center" shrinkToFit="1"/>
    </xf>
    <xf numFmtId="0" fontId="26" fillId="0" borderId="30" xfId="46" applyFont="1" applyBorder="1" applyAlignment="1">
      <alignment horizontal="center" vertical="center"/>
    </xf>
    <xf numFmtId="177" fontId="26" fillId="0" borderId="30" xfId="46" applyNumberFormat="1" applyFont="1" applyBorder="1" applyAlignment="1">
      <alignment vertical="center"/>
    </xf>
    <xf numFmtId="0" fontId="7" fillId="0" borderId="0" xfId="46" applyFont="1" applyBorder="1" applyAlignment="1">
      <alignment vertical="top"/>
    </xf>
    <xf numFmtId="0" fontId="7" fillId="0" borderId="0" xfId="46" applyFont="1" applyBorder="1" applyAlignment="1">
      <alignment vertical="center"/>
    </xf>
    <xf numFmtId="0" fontId="4" fillId="0" borderId="0" xfId="46" applyFont="1" applyAlignment="1">
      <alignment vertical="center"/>
    </xf>
    <xf numFmtId="0" fontId="6" fillId="0" borderId="0" xfId="54" applyFont="1" applyAlignment="1">
      <alignment vertical="center"/>
    </xf>
    <xf numFmtId="0" fontId="7" fillId="0" borderId="0" xfId="54" applyFont="1" applyAlignment="1">
      <alignment vertical="center"/>
    </xf>
    <xf numFmtId="0" fontId="27" fillId="0" borderId="0" xfId="54" applyFont="1" applyAlignment="1">
      <alignment vertical="center"/>
    </xf>
    <xf numFmtId="0" fontId="2" fillId="0" borderId="0" xfId="54"/>
    <xf numFmtId="0" fontId="19" fillId="0" borderId="0" xfId="54" applyFont="1" applyAlignment="1">
      <alignment vertical="center"/>
    </xf>
    <xf numFmtId="0" fontId="7" fillId="0" borderId="0" xfId="54" applyFont="1" applyFill="1" applyBorder="1" applyAlignment="1">
      <alignment vertical="center"/>
    </xf>
    <xf numFmtId="0" fontId="0" fillId="0" borderId="0" xfId="54" applyFont="1"/>
    <xf numFmtId="0" fontId="7" fillId="0" borderId="9" xfId="54" applyFont="1" applyBorder="1" applyAlignment="1">
      <alignment vertical="center"/>
    </xf>
    <xf numFmtId="0" fontId="7" fillId="0" borderId="10" xfId="54" applyFont="1" applyBorder="1" applyAlignment="1">
      <alignment vertical="center"/>
    </xf>
    <xf numFmtId="0" fontId="7" fillId="0" borderId="0" xfId="54" applyFont="1" applyBorder="1" applyAlignment="1">
      <alignment vertical="top"/>
    </xf>
    <xf numFmtId="0" fontId="0" fillId="0" borderId="0" xfId="54" applyFont="1" applyFill="1" applyBorder="1" applyAlignment="1">
      <alignment vertical="center"/>
    </xf>
    <xf numFmtId="0" fontId="0" fillId="0" borderId="0" xfId="54" applyFont="1" applyBorder="1" applyAlignment="1">
      <alignment vertical="center"/>
    </xf>
    <xf numFmtId="0" fontId="7" fillId="0" borderId="30" xfId="54" applyFont="1" applyBorder="1" applyAlignment="1">
      <alignment vertical="center"/>
    </xf>
    <xf numFmtId="0" fontId="7" fillId="0" borderId="31" xfId="54" applyFont="1" applyBorder="1" applyAlignment="1">
      <alignment vertical="center"/>
    </xf>
    <xf numFmtId="0" fontId="7" fillId="0" borderId="0" xfId="54" applyFont="1" applyAlignment="1"/>
    <xf numFmtId="0" fontId="7" fillId="0" borderId="0" xfId="54" applyFont="1" applyFill="1" applyBorder="1" applyAlignment="1"/>
    <xf numFmtId="0" fontId="7" fillId="0" borderId="0" xfId="54" applyFont="1" applyFill="1" applyBorder="1" applyAlignment="1">
      <alignment vertical="center" wrapText="1"/>
    </xf>
    <xf numFmtId="0" fontId="7" fillId="0" borderId="0" xfId="54" applyFont="1" applyFill="1" applyBorder="1" applyAlignment="1">
      <alignment horizontal="center" vertical="center"/>
    </xf>
    <xf numFmtId="0" fontId="19" fillId="0" borderId="0" xfId="45" applyFont="1" applyFill="1">
      <alignment vertical="center"/>
    </xf>
    <xf numFmtId="0" fontId="24" fillId="0" borderId="0" xfId="45" applyFont="1" applyFill="1">
      <alignment vertical="center"/>
    </xf>
    <xf numFmtId="0" fontId="7" fillId="0" borderId="0" xfId="45" applyFont="1">
      <alignment vertical="center"/>
    </xf>
    <xf numFmtId="49" fontId="7" fillId="0" borderId="0" xfId="54" applyNumberFormat="1" applyFont="1" applyBorder="1" applyAlignment="1">
      <alignment vertical="center"/>
    </xf>
    <xf numFmtId="0" fontId="24" fillId="0" borderId="0" xfId="45" applyFont="1" applyFill="1" applyAlignment="1">
      <alignment vertical="center"/>
    </xf>
    <xf numFmtId="0" fontId="1" fillId="0" borderId="0" xfId="45" applyFont="1" applyAlignment="1">
      <alignment vertical="center"/>
    </xf>
    <xf numFmtId="0" fontId="7" fillId="0" borderId="9" xfId="54" applyFont="1" applyBorder="1"/>
    <xf numFmtId="0" fontId="2" fillId="0" borderId="10" xfId="54" applyBorder="1"/>
    <xf numFmtId="0" fontId="2" fillId="0" borderId="5" xfId="54" applyBorder="1"/>
    <xf numFmtId="0" fontId="7" fillId="0" borderId="30" xfId="54" applyFont="1" applyBorder="1"/>
    <xf numFmtId="0" fontId="2" fillId="0" borderId="0" xfId="54" applyBorder="1"/>
    <xf numFmtId="0" fontId="2" fillId="0" borderId="31" xfId="54" applyBorder="1"/>
    <xf numFmtId="0" fontId="24" fillId="0" borderId="0" xfId="45" applyFont="1" applyFill="1" applyBorder="1" applyAlignment="1">
      <alignment vertical="top"/>
    </xf>
    <xf numFmtId="0" fontId="26" fillId="0" borderId="0" xfId="0" applyFont="1" applyAlignment="1">
      <alignment vertical="center"/>
    </xf>
    <xf numFmtId="0" fontId="28" fillId="0" borderId="0" xfId="0" applyFont="1" applyBorder="1" applyAlignment="1"/>
    <xf numFmtId="0" fontId="26" fillId="0" borderId="0" xfId="0" applyFont="1" applyBorder="1" applyAlignment="1"/>
    <xf numFmtId="0" fontId="26" fillId="37" borderId="35" xfId="46" applyFont="1" applyFill="1" applyBorder="1" applyAlignment="1">
      <alignment horizontal="center" vertical="center" textRotation="255" shrinkToFit="1"/>
    </xf>
    <xf numFmtId="0" fontId="26" fillId="38" borderId="11" xfId="46" applyFont="1" applyFill="1" applyBorder="1" applyAlignment="1">
      <alignment horizontal="center" vertical="center" textRotation="255" wrapText="1" shrinkToFit="1"/>
    </xf>
    <xf numFmtId="0" fontId="19" fillId="0" borderId="0" xfId="47" applyFont="1" applyAlignment="1">
      <alignment vertical="center"/>
    </xf>
    <xf numFmtId="0" fontId="7" fillId="0" borderId="0" xfId="47" applyFont="1" applyBorder="1" applyAlignment="1">
      <alignment horizontal="center" vertical="center"/>
    </xf>
    <xf numFmtId="0" fontId="7" fillId="0" borderId="0" xfId="47" applyFont="1" applyBorder="1" applyAlignment="1">
      <alignment vertical="center" wrapText="1"/>
    </xf>
    <xf numFmtId="0" fontId="7" fillId="0" borderId="0" xfId="45" applyFont="1" applyFill="1" applyBorder="1" applyAlignment="1">
      <alignment horizontal="center" vertical="center" textRotation="255" wrapText="1"/>
    </xf>
    <xf numFmtId="0" fontId="7" fillId="0" borderId="0" xfId="45" applyFont="1" applyFill="1" applyBorder="1" applyAlignment="1">
      <alignment horizontal="center" vertical="center" wrapText="1"/>
    </xf>
    <xf numFmtId="0" fontId="7" fillId="0" borderId="0" xfId="45" applyFont="1" applyFill="1" applyBorder="1" applyAlignment="1">
      <alignment horizontal="center" vertical="center"/>
    </xf>
    <xf numFmtId="0" fontId="7" fillId="0" borderId="0" xfId="45" applyFont="1" applyFill="1" applyAlignment="1">
      <alignment vertical="center"/>
    </xf>
    <xf numFmtId="0" fontId="1" fillId="0" borderId="0" xfId="0" applyFont="1" applyAlignment="1"/>
    <xf numFmtId="0" fontId="26" fillId="0" borderId="0" xfId="0" applyFont="1" applyBorder="1" applyAlignment="1">
      <alignment vertical="center"/>
    </xf>
    <xf numFmtId="0" fontId="28" fillId="0" borderId="0" xfId="0" applyFont="1" applyBorder="1" applyAlignment="1">
      <alignment vertical="center"/>
    </xf>
    <xf numFmtId="0" fontId="18" fillId="0" borderId="0" xfId="0" applyFont="1" applyBorder="1" applyAlignment="1">
      <alignment vertical="center"/>
    </xf>
    <xf numFmtId="0" fontId="32" fillId="0" borderId="0" xfId="0" applyFont="1" applyBorder="1" applyAlignment="1">
      <alignment vertical="center"/>
    </xf>
    <xf numFmtId="0" fontId="28"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24" fillId="7" borderId="0" xfId="0" applyFont="1" applyFill="1" applyAlignment="1">
      <alignment horizontal="left" vertical="top" wrapText="1"/>
    </xf>
    <xf numFmtId="0" fontId="33" fillId="0" borderId="0" xfId="0" applyFont="1" applyAlignment="1">
      <alignment vertical="center"/>
    </xf>
    <xf numFmtId="0" fontId="7" fillId="0" borderId="30" xfId="54" applyFont="1" applyBorder="1" applyAlignment="1">
      <alignment horizontal="left" vertical="center" wrapText="1"/>
    </xf>
    <xf numFmtId="0" fontId="7" fillId="0" borderId="0" xfId="54" applyFont="1" applyBorder="1" applyAlignment="1">
      <alignment horizontal="left" vertical="center" wrapText="1"/>
    </xf>
    <xf numFmtId="0" fontId="0" fillId="0" borderId="31" xfId="0" applyBorder="1" applyAlignment="1"/>
    <xf numFmtId="0" fontId="0" fillId="0" borderId="30" xfId="0" applyBorder="1" applyAlignment="1"/>
    <xf numFmtId="0" fontId="0" fillId="0" borderId="7" xfId="0" applyBorder="1" applyAlignment="1"/>
    <xf numFmtId="0" fontId="0" fillId="0" borderId="12" xfId="0" applyBorder="1" applyAlignment="1"/>
    <xf numFmtId="0" fontId="0" fillId="0" borderId="8" xfId="0" applyBorder="1" applyAlignment="1"/>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left" vertical="center" wrapText="1"/>
    </xf>
    <xf numFmtId="0" fontId="0" fillId="0" borderId="0" xfId="0" applyAlignment="1">
      <alignment wrapText="1"/>
    </xf>
    <xf numFmtId="0" fontId="2" fillId="0" borderId="0" xfId="54" applyAlignment="1"/>
    <xf numFmtId="0" fontId="19" fillId="7" borderId="0" xfId="54" applyFont="1" applyFill="1" applyAlignment="1">
      <alignment vertical="center"/>
    </xf>
    <xf numFmtId="0" fontId="7" fillId="7" borderId="0" xfId="54" applyFont="1" applyFill="1" applyAlignment="1">
      <alignment vertical="center"/>
    </xf>
    <xf numFmtId="0" fontId="11" fillId="7" borderId="0" xfId="54" applyFont="1" applyFill="1"/>
    <xf numFmtId="0" fontId="2" fillId="7" borderId="0" xfId="54" applyFill="1"/>
    <xf numFmtId="0" fontId="19" fillId="7" borderId="0" xfId="0" applyFont="1" applyFill="1" applyAlignment="1">
      <alignment wrapText="1"/>
    </xf>
    <xf numFmtId="0" fontId="0" fillId="7" borderId="0" xfId="0" applyFill="1" applyAlignment="1">
      <alignment vertical="center" wrapText="1"/>
    </xf>
    <xf numFmtId="0" fontId="24" fillId="7" borderId="0" xfId="0" applyFont="1" applyFill="1" applyAlignment="1">
      <alignment vertical="center"/>
    </xf>
    <xf numFmtId="0" fontId="24" fillId="7" borderId="0" xfId="0" applyFont="1" applyFill="1" applyAlignment="1">
      <alignment horizontal="right" vertical="center"/>
    </xf>
    <xf numFmtId="0" fontId="19" fillId="7" borderId="0" xfId="47" applyFont="1" applyFill="1" applyAlignment="1">
      <alignment vertical="center"/>
    </xf>
    <xf numFmtId="0" fontId="7" fillId="7" borderId="0" xfId="47" applyFont="1" applyFill="1" applyAlignment="1">
      <alignment vertical="center"/>
    </xf>
    <xf numFmtId="0" fontId="7" fillId="7" borderId="0" xfId="47" applyFont="1" applyFill="1" applyBorder="1" applyAlignment="1">
      <alignment vertical="center" wrapText="1"/>
    </xf>
    <xf numFmtId="0" fontId="24" fillId="0" borderId="0" xfId="54" applyFont="1" applyAlignment="1">
      <alignment vertical="center"/>
    </xf>
    <xf numFmtId="0" fontId="24" fillId="0" borderId="0" xfId="45" applyFont="1" applyFill="1" applyBorder="1" applyAlignment="1">
      <alignment vertical="center"/>
    </xf>
    <xf numFmtId="0" fontId="1" fillId="0" borderId="0" xfId="54" applyFont="1"/>
    <xf numFmtId="0" fontId="0" fillId="0" borderId="0" xfId="0" applyAlignment="1"/>
    <xf numFmtId="0" fontId="4" fillId="0" borderId="0" xfId="51" applyFont="1" applyAlignment="1">
      <alignment vertical="center"/>
    </xf>
    <xf numFmtId="0" fontId="4" fillId="0" borderId="0" xfId="45" applyFont="1" applyAlignment="1">
      <alignment vertical="center"/>
    </xf>
    <xf numFmtId="0" fontId="5" fillId="0" borderId="0" xfId="45" applyFont="1" applyAlignment="1">
      <alignment vertical="center"/>
    </xf>
    <xf numFmtId="0" fontId="7" fillId="0" borderId="0" xfId="45" applyFont="1" applyAlignment="1">
      <alignment vertical="center"/>
    </xf>
    <xf numFmtId="0" fontId="5" fillId="0" borderId="0" xfId="45" applyFont="1" applyFill="1" applyBorder="1" applyAlignment="1">
      <alignment vertical="center" shrinkToFit="1"/>
    </xf>
    <xf numFmtId="0" fontId="17" fillId="0" borderId="0" xfId="45" applyFont="1" applyFill="1" applyBorder="1" applyAlignment="1">
      <alignment horizontal="center" vertical="center" wrapText="1" shrinkToFit="1"/>
    </xf>
    <xf numFmtId="0" fontId="5" fillId="0" borderId="0" xfId="45" applyFont="1" applyFill="1" applyBorder="1" applyAlignment="1">
      <alignment horizontal="center" vertical="center" shrinkToFit="1"/>
    </xf>
    <xf numFmtId="0" fontId="13" fillId="0" borderId="0" xfId="45" applyFont="1" applyFill="1" applyBorder="1" applyAlignment="1">
      <alignment vertical="center"/>
    </xf>
    <xf numFmtId="0" fontId="6" fillId="0" borderId="0" xfId="45" applyFont="1" applyFill="1" applyBorder="1" applyAlignment="1">
      <alignment vertical="center"/>
    </xf>
    <xf numFmtId="0" fontId="19" fillId="0" borderId="0" xfId="45" applyFont="1" applyAlignment="1">
      <alignment vertical="center"/>
    </xf>
    <xf numFmtId="0" fontId="5" fillId="0" borderId="0" xfId="45" applyFont="1" applyFill="1" applyBorder="1" applyAlignment="1">
      <alignment horizontal="center" vertical="center"/>
    </xf>
    <xf numFmtId="0" fontId="7" fillId="0" borderId="0" xfId="45" applyFont="1" applyFill="1" applyBorder="1" applyAlignment="1">
      <alignment vertical="center"/>
    </xf>
    <xf numFmtId="0" fontId="5" fillId="0" borderId="0" xfId="45" applyFont="1" applyFill="1" applyBorder="1" applyAlignment="1"/>
    <xf numFmtId="0" fontId="5" fillId="0" borderId="0" xfId="45" applyFont="1" applyFill="1" applyBorder="1" applyAlignment="1">
      <alignment vertical="center"/>
    </xf>
    <xf numFmtId="0" fontId="13" fillId="0" borderId="0" xfId="45" applyFont="1" applyFill="1" applyBorder="1" applyAlignment="1">
      <alignment vertical="center" wrapText="1" shrinkToFit="1"/>
    </xf>
    <xf numFmtId="0" fontId="13" fillId="0" borderId="0" xfId="45" applyFont="1" applyFill="1" applyBorder="1" applyAlignment="1">
      <alignment vertical="center" shrinkToFit="1"/>
    </xf>
    <xf numFmtId="0" fontId="4" fillId="0" borderId="0" xfId="45" applyFont="1" applyAlignment="1"/>
    <xf numFmtId="0" fontId="4" fillId="0" borderId="0" xfId="45" applyFont="1" applyBorder="1" applyAlignment="1">
      <alignment vertical="center"/>
    </xf>
    <xf numFmtId="0" fontId="4" fillId="0" borderId="0" xfId="45" applyFont="1" applyBorder="1" applyAlignment="1"/>
    <xf numFmtId="0" fontId="6" fillId="0" borderId="0" xfId="45" applyFont="1" applyFill="1" applyBorder="1" applyAlignment="1">
      <alignment horizontal="center" vertical="center"/>
    </xf>
    <xf numFmtId="0" fontId="4" fillId="0" borderId="0" xfId="45" applyFont="1" applyFill="1" applyBorder="1" applyAlignment="1">
      <alignment vertical="center"/>
    </xf>
    <xf numFmtId="0" fontId="7" fillId="0" borderId="0" xfId="45" applyFont="1" applyFill="1" applyBorder="1" applyAlignment="1">
      <alignment horizontal="center" vertical="top"/>
    </xf>
    <xf numFmtId="0" fontId="1" fillId="0" borderId="0" xfId="0" applyFont="1" applyAlignment="1">
      <alignment horizontal="left" vertical="top"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7" fillId="0" borderId="36" xfId="0" applyFont="1" applyFill="1" applyBorder="1" applyAlignment="1">
      <alignment vertical="top"/>
    </xf>
    <xf numFmtId="0" fontId="7" fillId="0" borderId="40" xfId="0" applyFont="1" applyFill="1" applyBorder="1" applyAlignment="1">
      <alignment vertical="top"/>
    </xf>
    <xf numFmtId="0" fontId="7" fillId="0" borderId="37" xfId="0" applyFont="1" applyFill="1" applyBorder="1" applyAlignment="1">
      <alignment vertical="top"/>
    </xf>
    <xf numFmtId="0" fontId="7" fillId="0" borderId="38" xfId="0" applyFont="1" applyFill="1" applyBorder="1" applyAlignment="1">
      <alignment vertical="top"/>
    </xf>
    <xf numFmtId="0" fontId="7" fillId="0" borderId="41" xfId="0" applyFont="1" applyFill="1" applyBorder="1" applyAlignment="1">
      <alignment vertical="top"/>
    </xf>
    <xf numFmtId="0" fontId="7" fillId="0" borderId="39" xfId="0" applyFont="1" applyFill="1" applyBorder="1" applyAlignment="1">
      <alignment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7" fillId="0" borderId="7" xfId="0" applyFont="1" applyFill="1" applyBorder="1" applyAlignment="1">
      <alignment vertical="top"/>
    </xf>
    <xf numFmtId="0" fontId="7" fillId="0" borderId="12" xfId="0" applyFont="1" applyFill="1" applyBorder="1" applyAlignment="1">
      <alignment vertical="top"/>
    </xf>
    <xf numFmtId="0" fontId="7" fillId="0" borderId="8" xfId="0" applyFont="1" applyFill="1" applyBorder="1" applyAlignment="1">
      <alignment vertical="top"/>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9" xfId="0" applyFont="1" applyFill="1" applyBorder="1" applyAlignment="1">
      <alignment vertical="top"/>
    </xf>
    <xf numFmtId="0" fontId="7" fillId="0" borderId="10" xfId="0" applyFont="1" applyFill="1" applyBorder="1" applyAlignment="1">
      <alignment vertical="top"/>
    </xf>
    <xf numFmtId="0" fontId="7" fillId="0" borderId="5" xfId="0" applyFont="1" applyFill="1" applyBorder="1" applyAlignment="1">
      <alignment vertical="top"/>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8" xfId="0" applyFont="1" applyFill="1" applyBorder="1" applyAlignment="1"/>
    <xf numFmtId="0" fontId="7" fillId="0" borderId="9"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9" xfId="0" applyFont="1" applyFill="1" applyBorder="1" applyAlignment="1">
      <alignment horizontal="center"/>
    </xf>
    <xf numFmtId="0" fontId="0" fillId="0" borderId="5"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9" xfId="0" applyFont="1" applyFill="1" applyBorder="1" applyAlignment="1"/>
    <xf numFmtId="0" fontId="7" fillId="0" borderId="10" xfId="0" applyFont="1" applyFill="1" applyBorder="1" applyAlignment="1"/>
    <xf numFmtId="0" fontId="7" fillId="0" borderId="5" xfId="0" applyFont="1" applyFill="1" applyBorder="1" applyAlignment="1"/>
    <xf numFmtId="0" fontId="13"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7" fillId="2" borderId="9" xfId="0" applyFont="1" applyFill="1" applyBorder="1" applyAlignment="1"/>
    <xf numFmtId="0" fontId="7" fillId="2" borderId="10" xfId="0" applyFont="1" applyFill="1" applyBorder="1" applyAlignment="1"/>
    <xf numFmtId="0" fontId="7" fillId="2" borderId="5" xfId="0" applyFont="1" applyFill="1" applyBorder="1" applyAlignment="1"/>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xf>
    <xf numFmtId="0" fontId="5" fillId="0" borderId="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3" xfId="0" applyFont="1" applyBorder="1" applyAlignment="1">
      <alignment horizontal="center" vertical="center" shrinkToFit="1"/>
    </xf>
    <xf numFmtId="0" fontId="13" fillId="2" borderId="9" xfId="0" applyFont="1" applyFill="1" applyBorder="1" applyAlignment="1">
      <alignment vertical="top"/>
    </xf>
    <xf numFmtId="0" fontId="13" fillId="2" borderId="10" xfId="0" applyFont="1" applyFill="1" applyBorder="1" applyAlignment="1">
      <alignment vertical="top"/>
    </xf>
    <xf numFmtId="0" fontId="13" fillId="2" borderId="5" xfId="0" applyFont="1" applyFill="1" applyBorder="1" applyAlignment="1">
      <alignment vertical="top"/>
    </xf>
    <xf numFmtId="0" fontId="13" fillId="2" borderId="7" xfId="0" applyFont="1" applyFill="1" applyBorder="1" applyAlignment="1">
      <alignment vertical="top"/>
    </xf>
    <xf numFmtId="0" fontId="13" fillId="2" borderId="12" xfId="0" applyFont="1" applyFill="1" applyBorder="1" applyAlignment="1">
      <alignment vertical="top"/>
    </xf>
    <xf numFmtId="0" fontId="13" fillId="2" borderId="8" xfId="0" applyFont="1" applyFill="1" applyBorder="1" applyAlignment="1">
      <alignment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49" fontId="7" fillId="2" borderId="7" xfId="0" applyNumberFormat="1" applyFont="1" applyFill="1" applyBorder="1" applyAlignment="1">
      <alignment horizontal="center" vertical="center"/>
    </xf>
    <xf numFmtId="49" fontId="11" fillId="2" borderId="8" xfId="0" applyNumberFormat="1" applyFont="1" applyFill="1" applyBorder="1" applyAlignment="1"/>
    <xf numFmtId="57" fontId="7" fillId="2" borderId="7" xfId="0" applyNumberFormat="1" applyFont="1" applyFill="1" applyBorder="1" applyAlignment="1">
      <alignment horizontal="center" vertical="center"/>
    </xf>
    <xf numFmtId="0" fontId="11" fillId="2" borderId="8" xfId="0" applyFont="1" applyFill="1" applyBorder="1" applyAlignment="1"/>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22" xfId="0" applyFont="1" applyBorder="1" applyAlignment="1">
      <alignment horizontal="center" vertical="center"/>
    </xf>
    <xf numFmtId="0" fontId="7" fillId="2" borderId="7" xfId="0" applyFont="1" applyFill="1" applyBorder="1" applyAlignment="1">
      <alignment vertical="top"/>
    </xf>
    <xf numFmtId="0" fontId="7" fillId="2" borderId="12" xfId="0" applyFont="1" applyFill="1" applyBorder="1" applyAlignment="1">
      <alignment vertical="top"/>
    </xf>
    <xf numFmtId="0" fontId="7" fillId="2" borderId="8" xfId="0" applyFont="1" applyFill="1" applyBorder="1" applyAlignment="1">
      <alignment vertical="top"/>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8" xfId="0" applyFont="1" applyFill="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13" fillId="0" borderId="2" xfId="0" applyFont="1" applyBorder="1" applyAlignment="1">
      <alignment horizontal="center" vertical="center" wrapText="1"/>
    </xf>
    <xf numFmtId="0" fontId="6" fillId="0" borderId="4" xfId="0" applyFont="1" applyBorder="1" applyAlignment="1">
      <alignment horizontal="center" shrinkToFit="1"/>
    </xf>
    <xf numFmtId="0" fontId="6" fillId="0" borderId="3" xfId="0" applyFont="1" applyBorder="1" applyAlignment="1">
      <alignment horizontal="center" shrinkToFit="1"/>
    </xf>
    <xf numFmtId="0" fontId="6" fillId="0" borderId="48" xfId="0" applyFont="1" applyBorder="1" applyAlignment="1">
      <alignment horizontal="center" shrinkToFit="1"/>
    </xf>
    <xf numFmtId="0" fontId="6" fillId="0" borderId="49" xfId="0" applyFont="1" applyBorder="1" applyAlignment="1">
      <alignment horizontal="center" shrinkToFi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2" borderId="9" xfId="0" applyFont="1" applyFill="1" applyBorder="1" applyAlignment="1">
      <alignment vertical="center"/>
    </xf>
    <xf numFmtId="0" fontId="5" fillId="2" borderId="5" xfId="0" applyFont="1"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vertical="center"/>
    </xf>
    <xf numFmtId="0" fontId="6" fillId="2" borderId="5" xfId="0" applyFont="1" applyFill="1" applyBorder="1" applyAlignment="1">
      <alignmen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6" fillId="39" borderId="4" xfId="0" applyFont="1" applyFill="1" applyBorder="1" applyAlignment="1">
      <alignment horizontal="center" vertical="center"/>
    </xf>
    <xf numFmtId="0" fontId="6" fillId="39" borderId="22" xfId="0" applyFont="1" applyFill="1" applyBorder="1" applyAlignment="1">
      <alignment horizontal="center" vertical="center"/>
    </xf>
    <xf numFmtId="0" fontId="6" fillId="39" borderId="3" xfId="0" applyFont="1" applyFill="1" applyBorder="1" applyAlignment="1">
      <alignment horizontal="center" vertical="center"/>
    </xf>
    <xf numFmtId="57" fontId="6" fillId="39" borderId="4" xfId="0" applyNumberFormat="1" applyFont="1" applyFill="1" applyBorder="1" applyAlignment="1">
      <alignment horizontal="center" vertical="center"/>
    </xf>
    <xf numFmtId="57" fontId="6" fillId="39" borderId="3" xfId="0" applyNumberFormat="1"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10" fillId="0" borderId="3" xfId="0" applyFont="1" applyBorder="1" applyAlignment="1">
      <alignment horizontal="center" vertical="center" wrapText="1"/>
    </xf>
    <xf numFmtId="0" fontId="6" fillId="5" borderId="4" xfId="0" applyFont="1" applyFill="1" applyBorder="1" applyAlignment="1">
      <alignment horizontal="center" vertical="center"/>
    </xf>
    <xf numFmtId="0" fontId="10" fillId="0" borderId="3" xfId="0" applyFont="1" applyBorder="1" applyAlignment="1">
      <alignment horizontal="center" vertical="center"/>
    </xf>
    <xf numFmtId="0" fontId="10" fillId="5" borderId="2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xf>
    <xf numFmtId="0" fontId="10" fillId="0" borderId="5" xfId="0" applyFont="1" applyBorder="1" applyAlignment="1">
      <alignment horizontal="center" vertical="center"/>
    </xf>
    <xf numFmtId="0" fontId="10" fillId="5" borderId="10"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22"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2" xfId="0" applyBorder="1" applyAlignment="1">
      <alignment horizontal="center" vertical="center" wrapText="1"/>
    </xf>
    <xf numFmtId="0" fontId="10" fillId="0" borderId="10" xfId="0" applyFont="1" applyBorder="1" applyAlignment="1">
      <alignment horizontal="center" vertical="center" wrapText="1"/>
    </xf>
    <xf numFmtId="57" fontId="6" fillId="39" borderId="22" xfId="0" applyNumberFormat="1" applyFont="1" applyFill="1" applyBorder="1" applyAlignment="1">
      <alignment horizontal="center" vertical="center"/>
    </xf>
    <xf numFmtId="0" fontId="26" fillId="0" borderId="22" xfId="46" applyFont="1" applyBorder="1" applyAlignment="1">
      <alignment horizontal="center" vertical="center"/>
    </xf>
    <xf numFmtId="0" fontId="26" fillId="0" borderId="3" xfId="46" applyFont="1" applyBorder="1" applyAlignment="1">
      <alignment horizontal="center" vertical="center"/>
    </xf>
    <xf numFmtId="0" fontId="26" fillId="0" borderId="4" xfId="46" applyFont="1" applyBorder="1" applyAlignment="1">
      <alignment horizontal="center" vertical="center"/>
    </xf>
    <xf numFmtId="0" fontId="1" fillId="0" borderId="22" xfId="46" applyFont="1" applyBorder="1" applyAlignment="1">
      <alignment vertical="center"/>
    </xf>
    <xf numFmtId="0" fontId="1" fillId="0" borderId="3" xfId="46" applyFont="1" applyBorder="1" applyAlignment="1">
      <alignment vertical="center"/>
    </xf>
    <xf numFmtId="0" fontId="24" fillId="0" borderId="0" xfId="46" applyFont="1" applyBorder="1" applyAlignment="1">
      <alignment horizontal="left" vertical="top" wrapText="1"/>
    </xf>
    <xf numFmtId="0" fontId="34" fillId="37" borderId="11" xfId="46" applyFont="1" applyFill="1" applyBorder="1" applyAlignment="1">
      <alignment horizontal="center" vertical="center" textRotation="255" wrapText="1" shrinkToFit="1"/>
    </xf>
    <xf numFmtId="0" fontId="35" fillId="37" borderId="35" xfId="46" applyFont="1" applyFill="1" applyBorder="1" applyAlignment="1">
      <alignment horizontal="center" vertical="center" textRotation="255" wrapText="1" shrinkToFit="1"/>
    </xf>
    <xf numFmtId="0" fontId="34" fillId="37" borderId="35" xfId="46" applyFont="1" applyFill="1" applyBorder="1" applyAlignment="1">
      <alignment horizontal="center" vertical="center" textRotation="255" wrapText="1" shrinkToFit="1"/>
    </xf>
    <xf numFmtId="0" fontId="26" fillId="37" borderId="2" xfId="46" applyFont="1" applyFill="1" applyBorder="1" applyAlignment="1">
      <alignment horizontal="center" vertical="center" shrinkToFit="1"/>
    </xf>
    <xf numFmtId="6" fontId="26" fillId="37" borderId="2" xfId="43" applyFont="1" applyFill="1" applyBorder="1" applyAlignment="1">
      <alignment horizontal="center" vertical="center" shrinkToFit="1"/>
    </xf>
    <xf numFmtId="0" fontId="26" fillId="37" borderId="4" xfId="46" applyFont="1" applyFill="1" applyBorder="1" applyAlignment="1">
      <alignment horizontal="center" vertical="center"/>
    </xf>
    <xf numFmtId="0" fontId="26" fillId="37" borderId="22" xfId="46" applyFont="1" applyFill="1" applyBorder="1" applyAlignment="1">
      <alignment horizontal="center" vertical="center"/>
    </xf>
    <xf numFmtId="0" fontId="26" fillId="37" borderId="3" xfId="46" applyFont="1" applyFill="1" applyBorder="1" applyAlignment="1">
      <alignment horizontal="center" vertical="center"/>
    </xf>
    <xf numFmtId="0" fontId="26" fillId="0" borderId="2" xfId="46" applyFont="1" applyBorder="1" applyAlignment="1">
      <alignment horizontal="center" vertical="center" shrinkToFit="1"/>
    </xf>
    <xf numFmtId="0" fontId="26" fillId="0" borderId="4" xfId="46" applyFont="1" applyBorder="1" applyAlignment="1">
      <alignment horizontal="center" vertical="center" wrapText="1"/>
    </xf>
    <xf numFmtId="0" fontId="26" fillId="0" borderId="22" xfId="46" applyFont="1" applyBorder="1" applyAlignment="1">
      <alignment horizontal="center" vertical="center" wrapText="1"/>
    </xf>
    <xf numFmtId="0" fontId="26" fillId="0" borderId="3" xfId="46" applyFont="1" applyBorder="1" applyAlignment="1">
      <alignment horizontal="center" vertical="center" wrapText="1"/>
    </xf>
    <xf numFmtId="0" fontId="26" fillId="2" borderId="4" xfId="46" applyFont="1" applyFill="1" applyBorder="1" applyAlignment="1">
      <alignment horizontal="center" vertical="center"/>
    </xf>
    <xf numFmtId="0" fontId="26" fillId="2" borderId="22" xfId="46" applyFont="1" applyFill="1" applyBorder="1" applyAlignment="1">
      <alignment horizontal="center" vertical="center"/>
    </xf>
    <xf numFmtId="0" fontId="26" fillId="2" borderId="3" xfId="46" applyFont="1" applyFill="1" applyBorder="1" applyAlignment="1">
      <alignment horizontal="center" vertical="center"/>
    </xf>
    <xf numFmtId="0" fontId="36" fillId="0" borderId="2" xfId="46" applyFont="1" applyBorder="1" applyAlignment="1">
      <alignment horizontal="center" vertical="center" wrapText="1"/>
    </xf>
    <xf numFmtId="0" fontId="26" fillId="38" borderId="4" xfId="46" applyFont="1" applyFill="1" applyBorder="1" applyAlignment="1">
      <alignment horizontal="center" vertical="center"/>
    </xf>
    <xf numFmtId="0" fontId="26" fillId="38" borderId="22" xfId="46" applyFont="1" applyFill="1" applyBorder="1" applyAlignment="1">
      <alignment horizontal="center" vertical="center"/>
    </xf>
    <xf numFmtId="0" fontId="26" fillId="38" borderId="3" xfId="46" applyFont="1" applyFill="1" applyBorder="1" applyAlignment="1">
      <alignment horizontal="center" vertical="center"/>
    </xf>
    <xf numFmtId="0" fontId="26" fillId="37" borderId="11" xfId="45" applyFont="1" applyFill="1" applyBorder="1" applyAlignment="1">
      <alignment horizontal="center" vertical="center" textRotation="255"/>
    </xf>
    <xf numFmtId="0" fontId="26" fillId="37" borderId="35" xfId="45" applyFont="1" applyFill="1" applyBorder="1" applyAlignment="1">
      <alignment horizontal="center" vertical="center" textRotation="255"/>
    </xf>
    <xf numFmtId="0" fontId="26" fillId="37" borderId="6" xfId="45" applyFont="1" applyFill="1" applyBorder="1" applyAlignment="1">
      <alignment horizontal="center" vertical="center" textRotation="255"/>
    </xf>
    <xf numFmtId="0" fontId="26" fillId="37" borderId="4" xfId="46" applyFont="1" applyFill="1" applyBorder="1" applyAlignment="1">
      <alignment horizontal="center" vertical="center" wrapText="1"/>
    </xf>
    <xf numFmtId="0" fontId="26" fillId="37" borderId="22" xfId="46" applyFont="1" applyFill="1" applyBorder="1" applyAlignment="1">
      <alignment horizontal="center" vertical="center" wrapText="1"/>
    </xf>
    <xf numFmtId="0" fontId="26" fillId="37" borderId="3" xfId="46" applyFont="1" applyFill="1" applyBorder="1" applyAlignment="1">
      <alignment horizontal="center" vertical="center" wrapText="1"/>
    </xf>
    <xf numFmtId="0" fontId="26" fillId="37" borderId="4" xfId="46" applyFont="1" applyFill="1" applyBorder="1" applyAlignment="1">
      <alignment horizontal="center" vertical="center" shrinkToFit="1"/>
    </xf>
    <xf numFmtId="0" fontId="26" fillId="37" borderId="22" xfId="46" applyFont="1" applyFill="1" applyBorder="1" applyAlignment="1">
      <alignment horizontal="center" vertical="center" shrinkToFit="1"/>
    </xf>
    <xf numFmtId="0" fontId="26" fillId="37" borderId="3" xfId="46" applyFont="1" applyFill="1" applyBorder="1" applyAlignment="1">
      <alignment horizontal="center" vertical="center" shrinkToFit="1"/>
    </xf>
    <xf numFmtId="0" fontId="26" fillId="37" borderId="11" xfId="46" applyFont="1" applyFill="1" applyBorder="1" applyAlignment="1">
      <alignment horizontal="center" vertical="center" textRotation="255" wrapText="1"/>
    </xf>
    <xf numFmtId="0" fontId="26" fillId="37" borderId="35" xfId="46" applyFont="1" applyFill="1" applyBorder="1" applyAlignment="1">
      <alignment horizontal="center" vertical="center" textRotation="255" wrapText="1"/>
    </xf>
    <xf numFmtId="0" fontId="26" fillId="37" borderId="6" xfId="46" applyFont="1" applyFill="1" applyBorder="1" applyAlignment="1">
      <alignment horizontal="center" vertical="center" textRotation="255" wrapText="1"/>
    </xf>
    <xf numFmtId="0" fontId="26" fillId="37" borderId="9" xfId="46" applyFont="1" applyFill="1" applyBorder="1" applyAlignment="1">
      <alignment horizontal="center" vertical="center" wrapText="1"/>
    </xf>
    <xf numFmtId="0" fontId="26" fillId="37" borderId="10" xfId="46" applyFont="1" applyFill="1" applyBorder="1" applyAlignment="1">
      <alignment horizontal="center" vertical="center" wrapText="1"/>
    </xf>
    <xf numFmtId="0" fontId="26" fillId="37" borderId="5" xfId="46" applyFont="1" applyFill="1" applyBorder="1" applyAlignment="1">
      <alignment horizontal="center" vertical="center" wrapText="1"/>
    </xf>
    <xf numFmtId="0" fontId="26" fillId="37" borderId="30" xfId="46" applyFont="1" applyFill="1" applyBorder="1" applyAlignment="1">
      <alignment horizontal="center" vertical="center" wrapText="1"/>
    </xf>
    <xf numFmtId="0" fontId="26" fillId="37" borderId="0" xfId="46" applyFont="1" applyFill="1" applyBorder="1" applyAlignment="1">
      <alignment horizontal="center" vertical="center" wrapText="1"/>
    </xf>
    <xf numFmtId="0" fontId="26" fillId="37" borderId="31" xfId="46" applyFont="1" applyFill="1" applyBorder="1" applyAlignment="1">
      <alignment horizontal="center" vertical="center" wrapText="1"/>
    </xf>
    <xf numFmtId="0" fontId="26" fillId="37" borderId="7" xfId="46" applyFont="1" applyFill="1" applyBorder="1" applyAlignment="1">
      <alignment horizontal="center" vertical="center" wrapText="1"/>
    </xf>
    <xf numFmtId="0" fontId="26" fillId="37" borderId="12" xfId="46" applyFont="1" applyFill="1" applyBorder="1" applyAlignment="1">
      <alignment horizontal="center" vertical="center" wrapText="1"/>
    </xf>
    <xf numFmtId="0" fontId="26" fillId="37" borderId="8" xfId="46" applyFont="1" applyFill="1" applyBorder="1" applyAlignment="1">
      <alignment horizontal="center" vertical="center" wrapText="1"/>
    </xf>
    <xf numFmtId="0" fontId="26" fillId="0" borderId="4" xfId="46" applyFont="1" applyBorder="1" applyAlignment="1">
      <alignment horizontal="center" vertical="center" shrinkToFit="1"/>
    </xf>
    <xf numFmtId="0" fontId="26" fillId="0" borderId="22" xfId="46" applyFont="1" applyBorder="1" applyAlignment="1">
      <alignment horizontal="center" vertical="center" shrinkToFit="1"/>
    </xf>
    <xf numFmtId="0" fontId="26" fillId="0" borderId="3" xfId="46" applyFont="1" applyBorder="1" applyAlignment="1">
      <alignment horizontal="center" vertical="center" shrinkToFit="1"/>
    </xf>
    <xf numFmtId="0" fontId="26" fillId="0" borderId="35" xfId="46" applyFont="1" applyFill="1" applyBorder="1" applyAlignment="1">
      <alignment horizontal="center" vertical="center" textRotation="255"/>
    </xf>
    <xf numFmtId="0" fontId="26" fillId="0" borderId="6" xfId="46" applyFont="1" applyFill="1" applyBorder="1" applyAlignment="1">
      <alignment horizontal="center" vertical="center" textRotation="255"/>
    </xf>
    <xf numFmtId="0" fontId="26" fillId="0" borderId="11" xfId="46" applyFont="1" applyBorder="1" applyAlignment="1">
      <alignment horizontal="center" vertical="center" textRotation="255" wrapText="1"/>
    </xf>
    <xf numFmtId="0" fontId="26" fillId="0" borderId="35" xfId="46" applyFont="1" applyBorder="1" applyAlignment="1">
      <alignment horizontal="center" vertical="center" textRotation="255" wrapText="1"/>
    </xf>
    <xf numFmtId="0" fontId="26" fillId="0" borderId="6" xfId="46" applyFont="1" applyBorder="1" applyAlignment="1">
      <alignment horizontal="center" vertical="center" textRotation="255" wrapText="1"/>
    </xf>
    <xf numFmtId="0" fontId="26" fillId="0" borderId="9" xfId="46" applyFont="1" applyBorder="1" applyAlignment="1">
      <alignment horizontal="center" vertical="center" wrapText="1"/>
    </xf>
    <xf numFmtId="0" fontId="26" fillId="0" borderId="10" xfId="46" applyFont="1" applyBorder="1" applyAlignment="1">
      <alignment horizontal="center" vertical="center" wrapText="1"/>
    </xf>
    <xf numFmtId="0" fontId="26" fillId="0" borderId="5" xfId="46" applyFont="1" applyBorder="1" applyAlignment="1">
      <alignment horizontal="center" vertical="center" wrapText="1"/>
    </xf>
    <xf numFmtId="0" fontId="26" fillId="0" borderId="30" xfId="46" applyFont="1" applyBorder="1" applyAlignment="1">
      <alignment horizontal="center" vertical="center" wrapText="1"/>
    </xf>
    <xf numFmtId="0" fontId="26" fillId="0" borderId="0" xfId="46" applyFont="1" applyBorder="1" applyAlignment="1">
      <alignment horizontal="center" vertical="center" wrapText="1"/>
    </xf>
    <xf numFmtId="0" fontId="26" fillId="0" borderId="31" xfId="46" applyFont="1" applyBorder="1" applyAlignment="1">
      <alignment horizontal="center" vertical="center" wrapText="1"/>
    </xf>
    <xf numFmtId="0" fontId="26" fillId="0" borderId="7" xfId="46" applyFont="1" applyBorder="1" applyAlignment="1">
      <alignment horizontal="center" vertical="center" wrapText="1"/>
    </xf>
    <xf numFmtId="0" fontId="26" fillId="0" borderId="12" xfId="46" applyFont="1" applyBorder="1" applyAlignment="1">
      <alignment horizontal="center" vertical="center" wrapText="1"/>
    </xf>
    <xf numFmtId="0" fontId="26" fillId="0" borderId="8" xfId="46" applyFont="1" applyBorder="1" applyAlignment="1">
      <alignment horizontal="center" vertical="center" wrapText="1"/>
    </xf>
    <xf numFmtId="0" fontId="26" fillId="0" borderId="11" xfId="46" applyFont="1" applyFill="1" applyBorder="1" applyAlignment="1">
      <alignment horizontal="center" vertical="center" textRotation="255"/>
    </xf>
    <xf numFmtId="6" fontId="26" fillId="0" borderId="2" xfId="43" applyFont="1" applyBorder="1" applyAlignment="1">
      <alignment horizontal="center" vertical="center" shrinkToFi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58" xfId="0" applyFont="1" applyBorder="1" applyAlignment="1">
      <alignment horizontal="center" vertical="center" wrapText="1"/>
    </xf>
    <xf numFmtId="0" fontId="7" fillId="0" borderId="30" xfId="54" applyFont="1" applyBorder="1" applyAlignment="1">
      <alignment vertical="center"/>
    </xf>
    <xf numFmtId="0" fontId="7" fillId="0" borderId="0" xfId="54" applyFont="1" applyBorder="1" applyAlignment="1">
      <alignment vertical="center"/>
    </xf>
    <xf numFmtId="0" fontId="7" fillId="0" borderId="31" xfId="54" applyFont="1" applyBorder="1" applyAlignment="1">
      <alignment vertical="center"/>
    </xf>
    <xf numFmtId="0" fontId="7" fillId="7" borderId="9"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19" fillId="7" borderId="0" xfId="0" applyFont="1" applyFill="1" applyAlignment="1">
      <alignment vertical="center" wrapText="1"/>
    </xf>
    <xf numFmtId="0" fontId="0" fillId="7" borderId="0" xfId="0" applyFill="1" applyAlignment="1">
      <alignment wrapText="1"/>
    </xf>
    <xf numFmtId="0" fontId="11" fillId="7" borderId="0" xfId="0" applyFont="1" applyFill="1" applyAlignment="1">
      <alignment wrapText="1"/>
    </xf>
    <xf numFmtId="0" fontId="37" fillId="7" borderId="0" xfId="0" applyFont="1" applyFill="1" applyAlignment="1">
      <alignment vertical="center" wrapText="1"/>
    </xf>
    <xf numFmtId="0" fontId="0" fillId="7" borderId="0" xfId="0" applyFill="1" applyAlignment="1">
      <alignment vertical="center" wrapText="1"/>
    </xf>
    <xf numFmtId="0" fontId="0" fillId="7" borderId="0" xfId="0" applyFill="1" applyAlignment="1"/>
    <xf numFmtId="0" fontId="7" fillId="7" borderId="59" xfId="47" applyFont="1" applyFill="1" applyBorder="1" applyAlignment="1">
      <alignment horizontal="center" vertical="center"/>
    </xf>
    <xf numFmtId="0" fontId="7" fillId="0" borderId="60" xfId="0" applyFont="1" applyBorder="1" applyAlignment="1">
      <alignment horizontal="center" vertical="center"/>
    </xf>
    <xf numFmtId="0" fontId="24" fillId="7" borderId="10" xfId="0" applyFont="1" applyFill="1" applyBorder="1" applyAlignment="1">
      <alignment horizontal="left" vertical="top" wrapText="1"/>
    </xf>
    <xf numFmtId="0" fontId="24" fillId="7" borderId="0" xfId="0" applyFont="1" applyFill="1" applyAlignment="1">
      <alignment horizontal="left" vertical="top" wrapText="1"/>
    </xf>
    <xf numFmtId="0" fontId="7" fillId="7" borderId="10"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24" fillId="5" borderId="9" xfId="0" applyFont="1" applyFill="1" applyBorder="1" applyAlignment="1">
      <alignment horizontal="center" vertical="center"/>
    </xf>
    <xf numFmtId="0" fontId="24" fillId="5" borderId="10"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12"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shrinkToFit="1"/>
    </xf>
    <xf numFmtId="0" fontId="24" fillId="5" borderId="10" xfId="0" applyFont="1" applyFill="1" applyBorder="1" applyAlignment="1">
      <alignment horizontal="center" vertical="center" shrinkToFit="1"/>
    </xf>
    <xf numFmtId="0" fontId="24" fillId="5" borderId="5" xfId="0" applyFont="1" applyFill="1" applyBorder="1" applyAlignment="1">
      <alignment horizontal="center" vertical="center" shrinkToFit="1"/>
    </xf>
    <xf numFmtId="0" fontId="24" fillId="5" borderId="7" xfId="0" applyFont="1" applyFill="1" applyBorder="1" applyAlignment="1">
      <alignment horizontal="center" vertical="center" shrinkToFit="1"/>
    </xf>
    <xf numFmtId="0" fontId="24" fillId="5" borderId="12" xfId="0" applyFont="1" applyFill="1" applyBorder="1" applyAlignment="1">
      <alignment horizontal="center" vertical="center" shrinkToFit="1"/>
    </xf>
    <xf numFmtId="0" fontId="24" fillId="5" borderId="8" xfId="0" applyFont="1" applyFill="1" applyBorder="1" applyAlignment="1">
      <alignment horizontal="center" vertical="center" shrinkToFit="1"/>
    </xf>
    <xf numFmtId="0" fontId="7"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7" fillId="0" borderId="30" xfId="54" applyFont="1" applyBorder="1" applyAlignment="1">
      <alignment vertical="top"/>
    </xf>
    <xf numFmtId="0" fontId="7" fillId="0" borderId="0" xfId="54" applyFont="1" applyBorder="1" applyAlignment="1">
      <alignment vertical="top"/>
    </xf>
    <xf numFmtId="0" fontId="7" fillId="0" borderId="31" xfId="54" applyFont="1" applyBorder="1" applyAlignment="1">
      <alignment vertical="top"/>
    </xf>
    <xf numFmtId="0" fontId="7" fillId="0" borderId="7" xfId="54" applyFont="1" applyBorder="1" applyAlignment="1">
      <alignment vertical="top"/>
    </xf>
    <xf numFmtId="0" fontId="7" fillId="0" borderId="12" xfId="54" applyFont="1" applyBorder="1" applyAlignment="1">
      <alignment vertical="top"/>
    </xf>
    <xf numFmtId="0" fontId="7" fillId="0" borderId="8" xfId="54" applyFont="1" applyBorder="1" applyAlignment="1">
      <alignment vertical="top"/>
    </xf>
    <xf numFmtId="0" fontId="7" fillId="0" borderId="2" xfId="54" applyFont="1" applyBorder="1" applyAlignment="1">
      <alignment horizontal="center" vertical="center"/>
    </xf>
    <xf numFmtId="0" fontId="0" fillId="0" borderId="2" xfId="54" applyFont="1" applyBorder="1" applyAlignment="1">
      <alignment vertical="center"/>
    </xf>
    <xf numFmtId="0" fontId="7" fillId="5" borderId="11" xfId="54" applyFont="1" applyFill="1" applyBorder="1" applyAlignment="1">
      <alignment horizontal="center" vertical="center"/>
    </xf>
    <xf numFmtId="0" fontId="7" fillId="5" borderId="6" xfId="54" applyFont="1" applyFill="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47" applyFont="1" applyBorder="1" applyAlignment="1">
      <alignment horizontal="center" vertical="center"/>
    </xf>
    <xf numFmtId="0" fontId="7" fillId="0" borderId="10" xfId="47" applyFont="1" applyBorder="1" applyAlignment="1">
      <alignment horizontal="center" vertical="center"/>
    </xf>
    <xf numFmtId="0" fontId="7" fillId="0" borderId="5" xfId="47" applyFont="1" applyBorder="1" applyAlignment="1">
      <alignment horizontal="center" vertical="center"/>
    </xf>
    <xf numFmtId="0" fontId="7" fillId="0" borderId="7" xfId="47" applyFont="1" applyBorder="1" applyAlignment="1">
      <alignment horizontal="center" vertical="center"/>
    </xf>
    <xf numFmtId="0" fontId="7" fillId="0" borderId="12" xfId="47" applyFont="1" applyBorder="1" applyAlignment="1">
      <alignment horizontal="center" vertical="center"/>
    </xf>
    <xf numFmtId="0" fontId="7" fillId="0" borderId="8" xfId="47" applyFont="1" applyBorder="1" applyAlignment="1">
      <alignment horizontal="center" vertical="center"/>
    </xf>
    <xf numFmtId="0" fontId="7" fillId="0" borderId="7" xfId="54" applyFont="1" applyBorder="1" applyAlignment="1">
      <alignment vertical="center"/>
    </xf>
    <xf numFmtId="0" fontId="7" fillId="0" borderId="12" xfId="54" applyFont="1" applyBorder="1" applyAlignment="1">
      <alignment vertical="center"/>
    </xf>
    <xf numFmtId="0" fontId="7" fillId="0" borderId="8" xfId="54" applyFont="1" applyBorder="1" applyAlignment="1">
      <alignment vertical="center"/>
    </xf>
    <xf numFmtId="0" fontId="7" fillId="0" borderId="10"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30" xfId="47" applyFont="1" applyBorder="1" applyAlignment="1">
      <alignment horizontal="center" vertical="center"/>
    </xf>
    <xf numFmtId="0" fontId="7" fillId="0" borderId="0" xfId="47" applyFont="1" applyBorder="1" applyAlignment="1">
      <alignment horizontal="center" vertical="center"/>
    </xf>
    <xf numFmtId="0" fontId="7" fillId="0" borderId="31" xfId="47" applyFont="1" applyBorder="1" applyAlignment="1">
      <alignment horizontal="center" vertical="center"/>
    </xf>
    <xf numFmtId="0" fontId="7" fillId="0" borderId="7" xfId="54" applyFont="1" applyBorder="1" applyAlignment="1">
      <alignment horizontal="center" vertical="center"/>
    </xf>
    <xf numFmtId="0" fontId="7" fillId="0" borderId="8" xfId="54" applyFont="1" applyBorder="1" applyAlignment="1">
      <alignment horizontal="center" vertical="center"/>
    </xf>
    <xf numFmtId="0" fontId="7" fillId="7" borderId="9" xfId="54" applyFont="1" applyFill="1" applyBorder="1" applyAlignment="1">
      <alignment vertical="top"/>
    </xf>
    <xf numFmtId="0" fontId="7" fillId="7" borderId="10" xfId="54" applyFont="1" applyFill="1" applyBorder="1" applyAlignment="1">
      <alignment vertical="top"/>
    </xf>
    <xf numFmtId="0" fontId="0" fillId="7" borderId="10" xfId="0" applyFill="1" applyBorder="1" applyAlignment="1">
      <alignment vertical="top"/>
    </xf>
    <xf numFmtId="0" fontId="0" fillId="7" borderId="5" xfId="0" applyFill="1" applyBorder="1" applyAlignment="1">
      <alignment vertical="top"/>
    </xf>
    <xf numFmtId="0" fontId="7" fillId="7" borderId="30" xfId="54" applyFont="1" applyFill="1" applyBorder="1" applyAlignment="1">
      <alignment vertical="top"/>
    </xf>
    <xf numFmtId="0" fontId="7" fillId="7" borderId="0" xfId="54" applyFont="1" applyFill="1" applyBorder="1" applyAlignment="1">
      <alignment vertical="top"/>
    </xf>
    <xf numFmtId="0" fontId="0" fillId="7" borderId="0" xfId="0" applyFill="1" applyAlignment="1">
      <alignment vertical="top"/>
    </xf>
    <xf numFmtId="0" fontId="0" fillId="7" borderId="31" xfId="0" applyFill="1" applyBorder="1" applyAlignment="1">
      <alignment vertical="top"/>
    </xf>
    <xf numFmtId="0" fontId="7" fillId="7" borderId="7" xfId="54" applyFont="1" applyFill="1" applyBorder="1" applyAlignment="1">
      <alignment vertical="top"/>
    </xf>
    <xf numFmtId="0" fontId="7" fillId="7" borderId="12" xfId="54" applyFont="1" applyFill="1" applyBorder="1" applyAlignment="1">
      <alignment vertical="top"/>
    </xf>
    <xf numFmtId="0" fontId="0" fillId="7" borderId="12" xfId="0" applyFill="1" applyBorder="1" applyAlignment="1">
      <alignment vertical="top"/>
    </xf>
    <xf numFmtId="0" fontId="0" fillId="7" borderId="8" xfId="0" applyFill="1" applyBorder="1" applyAlignment="1">
      <alignment vertical="top"/>
    </xf>
    <xf numFmtId="0" fontId="7" fillId="5" borderId="50" xfId="54" applyFont="1" applyFill="1" applyBorder="1" applyAlignment="1">
      <alignment horizontal="center" vertical="center" shrinkToFit="1"/>
    </xf>
    <xf numFmtId="0" fontId="7" fillId="5" borderId="44" xfId="54" applyFont="1" applyFill="1" applyBorder="1" applyAlignment="1">
      <alignment horizontal="center" vertical="center" shrinkToFit="1"/>
    </xf>
    <xf numFmtId="0" fontId="7" fillId="0" borderId="44" xfId="54" applyFont="1" applyBorder="1" applyAlignment="1">
      <alignment horizontal="center" vertical="center" shrinkToFit="1"/>
    </xf>
    <xf numFmtId="0" fontId="7" fillId="0" borderId="50" xfId="54" applyFont="1" applyBorder="1" applyAlignment="1">
      <alignment horizontal="center" vertical="center" shrinkToFit="1"/>
    </xf>
    <xf numFmtId="0" fontId="7" fillId="0" borderId="12" xfId="54" applyFont="1" applyBorder="1" applyAlignment="1">
      <alignment horizontal="right" vertical="center"/>
    </xf>
    <xf numFmtId="0" fontId="0" fillId="0" borderId="12" xfId="0" applyBorder="1" applyAlignment="1">
      <alignment horizontal="right" vertical="center"/>
    </xf>
    <xf numFmtId="0" fontId="7" fillId="0" borderId="45" xfId="54" applyFont="1" applyBorder="1" applyAlignment="1">
      <alignment horizontal="center" vertical="center" shrinkToFit="1"/>
    </xf>
    <xf numFmtId="0" fontId="7" fillId="5" borderId="45" xfId="54" applyFont="1" applyFill="1" applyBorder="1" applyAlignment="1">
      <alignment horizontal="center" vertical="center" shrinkToFit="1"/>
    </xf>
    <xf numFmtId="0" fontId="7" fillId="5" borderId="11" xfId="45" applyFont="1" applyFill="1" applyBorder="1" applyAlignment="1">
      <alignment horizontal="center" vertical="center" shrinkToFit="1"/>
    </xf>
    <xf numFmtId="0" fontId="7" fillId="5" borderId="6" xfId="45" applyFont="1" applyFill="1" applyBorder="1" applyAlignment="1">
      <alignment horizontal="center" vertical="center" shrinkToFit="1"/>
    </xf>
    <xf numFmtId="0" fontId="7" fillId="5" borderId="2" xfId="54" applyFont="1" applyFill="1" applyBorder="1" applyAlignment="1">
      <alignment horizontal="center" vertical="center"/>
    </xf>
    <xf numFmtId="0" fontId="0" fillId="5" borderId="2" xfId="54" applyFont="1" applyFill="1" applyBorder="1" applyAlignment="1">
      <alignment vertical="center"/>
    </xf>
    <xf numFmtId="0" fontId="7" fillId="0" borderId="9" xfId="54" applyFont="1" applyBorder="1" applyAlignment="1">
      <alignment horizontal="center" vertical="center"/>
    </xf>
    <xf numFmtId="0" fontId="7" fillId="0" borderId="10" xfId="54" applyFont="1" applyBorder="1" applyAlignment="1">
      <alignment horizontal="center" vertical="center"/>
    </xf>
    <xf numFmtId="0" fontId="7" fillId="0" borderId="5" xfId="54" applyFont="1" applyBorder="1" applyAlignment="1">
      <alignment horizontal="center" vertical="center"/>
    </xf>
    <xf numFmtId="0" fontId="7" fillId="0" borderId="12" xfId="54" applyFont="1" applyBorder="1" applyAlignment="1">
      <alignment horizontal="center" vertical="center"/>
    </xf>
    <xf numFmtId="0" fontId="7" fillId="5" borderId="9" xfId="47" applyFont="1" applyFill="1" applyBorder="1" applyAlignment="1">
      <alignment horizontal="center" vertical="center"/>
    </xf>
    <xf numFmtId="0" fontId="7" fillId="5" borderId="10" xfId="47" applyFont="1" applyFill="1" applyBorder="1" applyAlignment="1">
      <alignment horizontal="center" vertical="center"/>
    </xf>
    <xf numFmtId="0" fontId="7" fillId="5" borderId="5" xfId="47" applyFont="1" applyFill="1" applyBorder="1" applyAlignment="1">
      <alignment horizontal="center" vertical="center"/>
    </xf>
    <xf numFmtId="0" fontId="7" fillId="5" borderId="7" xfId="47" applyFont="1" applyFill="1" applyBorder="1" applyAlignment="1">
      <alignment horizontal="center" vertical="center"/>
    </xf>
    <xf numFmtId="0" fontId="7" fillId="5" borderId="12" xfId="47" applyFont="1" applyFill="1" applyBorder="1" applyAlignment="1">
      <alignment horizontal="center" vertical="center"/>
    </xf>
    <xf numFmtId="0" fontId="7" fillId="5" borderId="8" xfId="47" applyFont="1" applyFill="1" applyBorder="1" applyAlignment="1">
      <alignment horizontal="center" vertical="center"/>
    </xf>
    <xf numFmtId="0" fontId="7" fillId="5" borderId="9" xfId="54" applyFont="1" applyFill="1" applyBorder="1" applyAlignment="1">
      <alignment horizontal="center" vertical="center"/>
    </xf>
    <xf numFmtId="0" fontId="7" fillId="5" borderId="10" xfId="54" applyFont="1" applyFill="1" applyBorder="1" applyAlignment="1">
      <alignment horizontal="center" vertical="center"/>
    </xf>
    <xf numFmtId="0" fontId="7" fillId="5" borderId="5" xfId="54" applyFont="1" applyFill="1" applyBorder="1" applyAlignment="1">
      <alignment horizontal="center" vertical="center"/>
    </xf>
    <xf numFmtId="0" fontId="7" fillId="5" borderId="7" xfId="54" applyFont="1" applyFill="1" applyBorder="1" applyAlignment="1">
      <alignment horizontal="center" vertical="center"/>
    </xf>
    <xf numFmtId="0" fontId="7" fillId="5" borderId="12" xfId="54" applyFont="1" applyFill="1" applyBorder="1" applyAlignment="1">
      <alignment horizontal="center" vertical="center"/>
    </xf>
    <xf numFmtId="0" fontId="7" fillId="5" borderId="8" xfId="54" applyFont="1" applyFill="1" applyBorder="1" applyAlignment="1">
      <alignment horizontal="center" vertical="center"/>
    </xf>
    <xf numFmtId="0" fontId="7" fillId="0" borderId="11" xfId="54" applyFont="1" applyBorder="1" applyAlignment="1">
      <alignment horizontal="center" vertical="center"/>
    </xf>
    <xf numFmtId="0" fontId="7" fillId="0" borderId="6" xfId="54" applyFont="1" applyBorder="1" applyAlignment="1">
      <alignment horizontal="center" vertical="center"/>
    </xf>
    <xf numFmtId="0" fontId="7" fillId="0" borderId="30" xfId="54" applyFont="1" applyBorder="1" applyAlignment="1">
      <alignment vertical="center" shrinkToFit="1"/>
    </xf>
    <xf numFmtId="0" fontId="0" fillId="0" borderId="0" xfId="54" applyFont="1" applyBorder="1" applyAlignment="1">
      <alignment vertical="center"/>
    </xf>
    <xf numFmtId="0" fontId="0" fillId="0" borderId="31" xfId="54" applyFont="1" applyBorder="1" applyAlignment="1">
      <alignment vertical="center"/>
    </xf>
    <xf numFmtId="0" fontId="7" fillId="0" borderId="9" xfId="54" applyFont="1" applyBorder="1" applyAlignment="1">
      <alignment horizontal="center" vertical="center" shrinkToFit="1"/>
    </xf>
    <xf numFmtId="0" fontId="7" fillId="0" borderId="10" xfId="54" applyFont="1" applyBorder="1" applyAlignment="1">
      <alignment horizontal="center" vertical="center" shrinkToFit="1"/>
    </xf>
    <xf numFmtId="0" fontId="7" fillId="0" borderId="5" xfId="54" applyFont="1" applyBorder="1" applyAlignment="1">
      <alignment horizontal="center" vertical="center" shrinkToFit="1"/>
    </xf>
    <xf numFmtId="0" fontId="7" fillId="0" borderId="7" xfId="54" applyFont="1" applyBorder="1" applyAlignment="1">
      <alignment horizontal="center" vertical="center" shrinkToFit="1"/>
    </xf>
    <xf numFmtId="0" fontId="7" fillId="0" borderId="12" xfId="54" applyFont="1" applyBorder="1" applyAlignment="1">
      <alignment horizontal="center" vertical="center" shrinkToFit="1"/>
    </xf>
    <xf numFmtId="0" fontId="7" fillId="0" borderId="8" xfId="54" applyFont="1" applyBorder="1" applyAlignment="1">
      <alignment horizontal="center" vertical="center" shrinkToFit="1"/>
    </xf>
    <xf numFmtId="0" fontId="7" fillId="0" borderId="9" xfId="54" applyFont="1" applyBorder="1" applyAlignment="1">
      <alignment horizontal="center" vertical="center" wrapText="1"/>
    </xf>
    <xf numFmtId="0" fontId="7" fillId="0" borderId="10" xfId="54" applyFont="1" applyBorder="1" applyAlignment="1">
      <alignment horizontal="center" vertical="center" wrapText="1"/>
    </xf>
    <xf numFmtId="0" fontId="7" fillId="0" borderId="5" xfId="54" applyFont="1" applyBorder="1" applyAlignment="1">
      <alignment horizontal="center" vertical="center" wrapText="1"/>
    </xf>
    <xf numFmtId="0" fontId="7" fillId="0" borderId="7" xfId="54" applyFont="1" applyBorder="1" applyAlignment="1">
      <alignment horizontal="center" vertical="center" wrapText="1"/>
    </xf>
    <xf numFmtId="0" fontId="7" fillId="0" borderId="12" xfId="54" applyFont="1" applyBorder="1" applyAlignment="1">
      <alignment horizontal="center" vertical="center" wrapText="1"/>
    </xf>
    <xf numFmtId="0" fontId="7" fillId="0" borderId="8" xfId="54" applyFont="1" applyBorder="1" applyAlignment="1">
      <alignment horizontal="center" vertical="center" wrapText="1"/>
    </xf>
    <xf numFmtId="3" fontId="24" fillId="5" borderId="9" xfId="0" applyNumberFormat="1" applyFont="1" applyFill="1" applyBorder="1" applyAlignment="1">
      <alignment horizontal="center" vertical="center" shrinkToFit="1"/>
    </xf>
    <xf numFmtId="3" fontId="24" fillId="5" borderId="10" xfId="0" applyNumberFormat="1" applyFont="1" applyFill="1" applyBorder="1" applyAlignment="1">
      <alignment horizontal="center" vertical="center" shrinkToFit="1"/>
    </xf>
    <xf numFmtId="3" fontId="24" fillId="5" borderId="5" xfId="0" applyNumberFormat="1" applyFont="1" applyFill="1" applyBorder="1" applyAlignment="1">
      <alignment horizontal="center" vertical="center" shrinkToFit="1"/>
    </xf>
    <xf numFmtId="3" fontId="24" fillId="5" borderId="7" xfId="0" applyNumberFormat="1" applyFont="1" applyFill="1" applyBorder="1" applyAlignment="1">
      <alignment horizontal="center" vertical="center" shrinkToFit="1"/>
    </xf>
    <xf numFmtId="3" fontId="24" fillId="5" borderId="12" xfId="0" applyNumberFormat="1" applyFont="1" applyFill="1" applyBorder="1" applyAlignment="1">
      <alignment horizontal="center" vertical="center" shrinkToFit="1"/>
    </xf>
    <xf numFmtId="3" fontId="24" fillId="5" borderId="8" xfId="0" applyNumberFormat="1" applyFont="1" applyFill="1" applyBorder="1" applyAlignment="1">
      <alignment horizontal="center" vertical="center" shrinkToFit="1"/>
    </xf>
    <xf numFmtId="0" fontId="7" fillId="0" borderId="9" xfId="54" applyFont="1" applyBorder="1" applyAlignment="1">
      <alignment vertical="center"/>
    </xf>
    <xf numFmtId="0" fontId="7" fillId="0" borderId="10" xfId="54" applyFont="1" applyBorder="1" applyAlignment="1">
      <alignment vertical="center"/>
    </xf>
    <xf numFmtId="0" fontId="7" fillId="0" borderId="5" xfId="54" applyFont="1" applyBorder="1" applyAlignment="1">
      <alignment vertical="center"/>
    </xf>
    <xf numFmtId="0" fontId="7" fillId="0" borderId="9" xfId="47" applyFont="1" applyBorder="1" applyAlignment="1">
      <alignment horizontal="center" vertical="center" wrapText="1"/>
    </xf>
    <xf numFmtId="0" fontId="7" fillId="0" borderId="10" xfId="47" applyFont="1" applyBorder="1" applyAlignment="1">
      <alignment horizontal="center" vertical="center" wrapText="1"/>
    </xf>
    <xf numFmtId="0" fontId="7" fillId="0" borderId="5" xfId="47" applyFont="1" applyBorder="1" applyAlignment="1">
      <alignment horizontal="center" vertical="center" wrapText="1"/>
    </xf>
    <xf numFmtId="0" fontId="7" fillId="0" borderId="7" xfId="47" applyFont="1" applyBorder="1" applyAlignment="1">
      <alignment horizontal="center" vertical="center" wrapText="1"/>
    </xf>
    <xf numFmtId="0" fontId="7" fillId="0" borderId="12" xfId="47" applyFont="1" applyBorder="1" applyAlignment="1">
      <alignment horizontal="center" vertical="center" wrapText="1"/>
    </xf>
    <xf numFmtId="0" fontId="7" fillId="0" borderId="8" xfId="47" applyFont="1" applyBorder="1" applyAlignment="1">
      <alignment horizontal="center" vertical="center" wrapText="1"/>
    </xf>
    <xf numFmtId="49" fontId="7" fillId="0" borderId="30" xfId="54" applyNumberFormat="1" applyFont="1" applyBorder="1" applyAlignment="1">
      <alignment horizontal="center" vertical="center"/>
    </xf>
    <xf numFmtId="49" fontId="7" fillId="0" borderId="31" xfId="54" applyNumberFormat="1" applyFont="1" applyBorder="1" applyAlignment="1">
      <alignment horizontal="center" vertical="center"/>
    </xf>
    <xf numFmtId="0" fontId="7" fillId="0" borderId="30" xfId="54" applyFont="1" applyBorder="1" applyAlignment="1">
      <alignment horizontal="center" vertical="center"/>
    </xf>
    <xf numFmtId="0" fontId="7" fillId="0" borderId="31" xfId="54" applyFont="1" applyBorder="1" applyAlignment="1">
      <alignment horizontal="center" vertical="center"/>
    </xf>
    <xf numFmtId="0" fontId="7" fillId="0" borderId="11" xfId="45" applyFont="1" applyBorder="1" applyAlignment="1">
      <alignment horizontal="center" vertical="center" wrapText="1"/>
    </xf>
    <xf numFmtId="0" fontId="7" fillId="0" borderId="6" xfId="45" applyFont="1" applyBorder="1" applyAlignment="1">
      <alignment horizontal="center" vertical="center" wrapText="1"/>
    </xf>
    <xf numFmtId="0" fontId="7" fillId="0" borderId="10" xfId="45" applyFont="1" applyBorder="1" applyAlignment="1"/>
    <xf numFmtId="0" fontId="2" fillId="0" borderId="10" xfId="45" applyBorder="1" applyAlignment="1">
      <alignment vertical="center"/>
    </xf>
    <xf numFmtId="0" fontId="7" fillId="0" borderId="51" xfId="54" applyFont="1" applyBorder="1" applyAlignment="1">
      <alignment horizontal="center" vertical="center" shrinkToFit="1"/>
    </xf>
    <xf numFmtId="0" fontId="7" fillId="0" borderId="52" xfId="54" applyFont="1" applyBorder="1" applyAlignment="1">
      <alignment horizontal="center" vertical="center" shrinkToFit="1"/>
    </xf>
    <xf numFmtId="0" fontId="7" fillId="0" borderId="53" xfId="54" applyFont="1" applyBorder="1" applyAlignment="1">
      <alignment horizontal="center" vertical="center" shrinkToFit="1"/>
    </xf>
    <xf numFmtId="0" fontId="24" fillId="0" borderId="10" xfId="54" applyFont="1" applyFill="1" applyBorder="1" applyAlignment="1">
      <alignment horizontal="center" vertical="center"/>
    </xf>
    <xf numFmtId="0" fontId="2" fillId="0" borderId="10" xfId="45" applyBorder="1" applyAlignment="1">
      <alignment horizontal="center" vertical="center"/>
    </xf>
    <xf numFmtId="0" fontId="2" fillId="0" borderId="12" xfId="45" applyBorder="1" applyAlignment="1">
      <alignment horizontal="center" vertical="center"/>
    </xf>
    <xf numFmtId="0" fontId="7" fillId="0" borderId="54" xfId="54" applyFont="1" applyBorder="1" applyAlignment="1">
      <alignment horizontal="center" vertical="center" wrapText="1"/>
    </xf>
    <xf numFmtId="0" fontId="7" fillId="0" borderId="55" xfId="54" applyFont="1" applyBorder="1" applyAlignment="1">
      <alignment horizontal="center" vertical="center" wrapText="1"/>
    </xf>
    <xf numFmtId="0" fontId="7" fillId="0" borderId="56" xfId="54" applyFont="1" applyBorder="1" applyAlignment="1">
      <alignment horizontal="center" vertical="center" wrapText="1"/>
    </xf>
    <xf numFmtId="0" fontId="24" fillId="0" borderId="0" xfId="45" applyFont="1" applyFill="1" applyBorder="1" applyAlignment="1">
      <alignment vertical="center"/>
    </xf>
    <xf numFmtId="0" fontId="2" fillId="0" borderId="0" xfId="45" applyAlignment="1"/>
    <xf numFmtId="0" fontId="24" fillId="5" borderId="9" xfId="54" applyFont="1" applyFill="1" applyBorder="1" applyAlignment="1">
      <alignment horizontal="center" vertical="center"/>
    </xf>
    <xf numFmtId="0" fontId="24" fillId="5" borderId="10" xfId="54" applyFont="1" applyFill="1" applyBorder="1" applyAlignment="1">
      <alignment horizontal="center" vertical="center"/>
    </xf>
    <xf numFmtId="0" fontId="2" fillId="0" borderId="5" xfId="45" applyBorder="1" applyAlignment="1">
      <alignment horizontal="center" vertical="center"/>
    </xf>
    <xf numFmtId="0" fontId="24" fillId="5" borderId="7" xfId="54" applyFont="1" applyFill="1" applyBorder="1" applyAlignment="1">
      <alignment horizontal="center" vertical="center"/>
    </xf>
    <xf numFmtId="0" fontId="24" fillId="5" borderId="12" xfId="54" applyFont="1" applyFill="1" applyBorder="1" applyAlignment="1">
      <alignment horizontal="center" vertical="center"/>
    </xf>
    <xf numFmtId="0" fontId="2" fillId="0" borderId="8" xfId="45" applyBorder="1" applyAlignment="1">
      <alignment horizontal="center" vertical="center"/>
    </xf>
    <xf numFmtId="0" fontId="7" fillId="0" borderId="3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0" xfId="54" applyFont="1" applyBorder="1" applyAlignment="1">
      <alignment horizontal="center" vertical="center" shrinkToFit="1"/>
    </xf>
    <xf numFmtId="0" fontId="7" fillId="0" borderId="0" xfId="54" applyFont="1" applyBorder="1" applyAlignment="1">
      <alignment horizontal="center" vertical="center" shrinkToFit="1"/>
    </xf>
    <xf numFmtId="0" fontId="7" fillId="0" borderId="31" xfId="54" applyFont="1" applyBorder="1" applyAlignment="1">
      <alignment horizontal="center" vertical="center" shrinkToFit="1"/>
    </xf>
    <xf numFmtId="0" fontId="2" fillId="0" borderId="30" xfId="54" applyBorder="1" applyAlignment="1">
      <alignment horizontal="left" vertical="center" wrapText="1"/>
    </xf>
    <xf numFmtId="0" fontId="2" fillId="0" borderId="0" xfId="54" applyBorder="1" applyAlignment="1">
      <alignment horizontal="left" vertical="center" wrapText="1"/>
    </xf>
    <xf numFmtId="0" fontId="2" fillId="0" borderId="31" xfId="54" applyBorder="1" applyAlignment="1">
      <alignment horizontal="left" vertical="center" wrapText="1"/>
    </xf>
    <xf numFmtId="0" fontId="2" fillId="0" borderId="7" xfId="54" applyBorder="1" applyAlignment="1">
      <alignment horizontal="left" vertical="center" wrapText="1"/>
    </xf>
    <xf numFmtId="0" fontId="2" fillId="0" borderId="12" xfId="54" applyBorder="1" applyAlignment="1">
      <alignment horizontal="left" vertical="center" wrapText="1"/>
    </xf>
    <xf numFmtId="0" fontId="2" fillId="0" borderId="8" xfId="54" applyBorder="1" applyAlignment="1">
      <alignment horizontal="left" vertical="center" wrapText="1"/>
    </xf>
    <xf numFmtId="0" fontId="7" fillId="0" borderId="30" xfId="54" applyFont="1" applyBorder="1" applyAlignment="1">
      <alignment horizontal="left" vertical="center" wrapText="1"/>
    </xf>
    <xf numFmtId="0" fontId="7" fillId="0" borderId="0" xfId="54" applyFont="1" applyBorder="1" applyAlignment="1">
      <alignment horizontal="left" vertical="center" wrapText="1"/>
    </xf>
    <xf numFmtId="0" fontId="24" fillId="0" borderId="4" xfId="54" applyFont="1" applyFill="1" applyBorder="1" applyAlignment="1">
      <alignment horizontal="center" vertical="center"/>
    </xf>
    <xf numFmtId="0" fontId="2" fillId="0" borderId="22" xfId="45" applyBorder="1" applyAlignment="1">
      <alignment horizontal="center" vertical="center"/>
    </xf>
    <xf numFmtId="0" fontId="2" fillId="0" borderId="3" xfId="45" applyBorder="1" applyAlignment="1">
      <alignment horizontal="center" vertical="center"/>
    </xf>
    <xf numFmtId="0" fontId="7" fillId="0" borderId="0" xfId="45" applyFont="1" applyAlignment="1">
      <alignment wrapText="1"/>
    </xf>
    <xf numFmtId="0" fontId="2" fillId="0" borderId="0" xfId="45" applyAlignment="1">
      <alignment vertical="center" wrapText="1"/>
    </xf>
    <xf numFmtId="0" fontId="24" fillId="0" borderId="22" xfId="54" applyFont="1" applyFill="1" applyBorder="1" applyAlignment="1">
      <alignment horizontal="center" vertical="center"/>
    </xf>
    <xf numFmtId="0" fontId="13" fillId="0" borderId="9" xfId="47" applyFont="1" applyBorder="1" applyAlignment="1">
      <alignment horizontal="center" vertical="center" wrapText="1"/>
    </xf>
    <xf numFmtId="0" fontId="13" fillId="0" borderId="10" xfId="47" applyFont="1" applyBorder="1" applyAlignment="1">
      <alignment horizontal="center" vertical="center" wrapText="1"/>
    </xf>
    <xf numFmtId="0" fontId="13" fillId="0" borderId="5" xfId="47" applyFont="1" applyBorder="1" applyAlignment="1">
      <alignment horizontal="center" vertical="center" wrapText="1"/>
    </xf>
    <xf numFmtId="0" fontId="13" fillId="0" borderId="7" xfId="47" applyFont="1" applyBorder="1" applyAlignment="1">
      <alignment horizontal="center" vertical="center" wrapText="1"/>
    </xf>
    <xf numFmtId="0" fontId="13" fillId="0" borderId="12" xfId="47" applyFont="1" applyBorder="1" applyAlignment="1">
      <alignment horizontal="center" vertical="center" wrapText="1"/>
    </xf>
    <xf numFmtId="0" fontId="13" fillId="0" borderId="8" xfId="47" applyFont="1" applyBorder="1" applyAlignment="1">
      <alignment horizontal="center" vertical="center" wrapText="1"/>
    </xf>
    <xf numFmtId="0" fontId="7" fillId="0" borderId="30" xfId="54" applyFont="1" applyBorder="1" applyAlignment="1">
      <alignment horizontal="left" vertical="top"/>
    </xf>
    <xf numFmtId="0" fontId="7" fillId="0" borderId="0" xfId="54" applyFont="1" applyBorder="1" applyAlignment="1">
      <alignment horizontal="left" vertical="top"/>
    </xf>
    <xf numFmtId="0" fontId="7" fillId="0" borderId="31" xfId="54" applyFont="1" applyBorder="1" applyAlignment="1">
      <alignment horizontal="left" vertical="top"/>
    </xf>
    <xf numFmtId="0" fontId="7" fillId="0" borderId="7" xfId="54" applyFont="1" applyBorder="1" applyAlignment="1">
      <alignment horizontal="left" vertical="top"/>
    </xf>
    <xf numFmtId="0" fontId="7" fillId="0" borderId="12" xfId="54" applyFont="1" applyBorder="1" applyAlignment="1">
      <alignment horizontal="left" vertical="top"/>
    </xf>
    <xf numFmtId="0" fontId="7" fillId="0" borderId="8" xfId="54" applyFont="1" applyBorder="1" applyAlignment="1">
      <alignment horizontal="left" vertical="top"/>
    </xf>
    <xf numFmtId="0" fontId="7" fillId="7" borderId="9" xfId="54" applyFont="1" applyFill="1" applyBorder="1" applyAlignment="1">
      <alignment horizontal="center" vertical="center"/>
    </xf>
    <xf numFmtId="0" fontId="7" fillId="7" borderId="10" xfId="54" applyFont="1" applyFill="1" applyBorder="1" applyAlignment="1">
      <alignment horizontal="center" vertical="center"/>
    </xf>
    <xf numFmtId="0" fontId="0" fillId="7" borderId="10" xfId="0" applyFill="1" applyBorder="1" applyAlignment="1">
      <alignment horizontal="center" vertical="center"/>
    </xf>
    <xf numFmtId="0" fontId="0" fillId="7" borderId="5" xfId="0" applyFill="1" applyBorder="1" applyAlignment="1">
      <alignment horizontal="center" vertical="center"/>
    </xf>
    <xf numFmtId="0" fontId="7" fillId="7" borderId="7" xfId="54" applyFont="1" applyFill="1" applyBorder="1" applyAlignment="1">
      <alignment horizontal="center" vertical="center"/>
    </xf>
    <xf numFmtId="0" fontId="7" fillId="7" borderId="12" xfId="54" applyFont="1" applyFill="1" applyBorder="1" applyAlignment="1">
      <alignment horizontal="center" vertical="center"/>
    </xf>
    <xf numFmtId="0" fontId="0" fillId="7" borderId="12" xfId="0" applyFill="1" applyBorder="1" applyAlignment="1">
      <alignment horizontal="center" vertical="center"/>
    </xf>
    <xf numFmtId="0" fontId="0" fillId="7" borderId="8" xfId="0" applyFill="1" applyBorder="1" applyAlignment="1">
      <alignment horizontal="center" vertical="center"/>
    </xf>
    <xf numFmtId="0" fontId="12" fillId="0" borderId="9" xfId="54" applyFont="1" applyBorder="1" applyAlignment="1">
      <alignment horizontal="center" vertical="center" wrapText="1"/>
    </xf>
    <xf numFmtId="0" fontId="12" fillId="0" borderId="5" xfId="54" applyFont="1" applyBorder="1" applyAlignment="1">
      <alignment horizontal="center" vertical="center" wrapText="1"/>
    </xf>
    <xf numFmtId="0" fontId="12" fillId="0" borderId="7" xfId="54" applyFont="1" applyBorder="1" applyAlignment="1">
      <alignment horizontal="center" vertical="center" wrapText="1"/>
    </xf>
    <xf numFmtId="0" fontId="12" fillId="0" borderId="8" xfId="54" applyFont="1" applyBorder="1" applyAlignment="1">
      <alignment horizontal="center" vertical="center" wrapText="1"/>
    </xf>
    <xf numFmtId="49" fontId="7" fillId="0" borderId="7" xfId="54" applyNumberFormat="1" applyFont="1" applyBorder="1" applyAlignment="1">
      <alignment horizontal="center" vertical="center"/>
    </xf>
    <xf numFmtId="49" fontId="7" fillId="0" borderId="8" xfId="54" applyNumberFormat="1" applyFont="1" applyBorder="1" applyAlignment="1">
      <alignment horizontal="center" vertical="center"/>
    </xf>
    <xf numFmtId="0" fontId="7" fillId="0" borderId="2" xfId="54" applyFont="1" applyBorder="1" applyAlignment="1">
      <alignment horizontal="center" vertical="top" shrinkToFit="1"/>
    </xf>
    <xf numFmtId="0" fontId="13" fillId="0" borderId="9" xfId="54" applyFont="1" applyBorder="1" applyAlignment="1">
      <alignment horizontal="center" vertical="center" wrapText="1"/>
    </xf>
    <xf numFmtId="0" fontId="13" fillId="0" borderId="5" xfId="54" applyFont="1" applyBorder="1" applyAlignment="1">
      <alignment horizontal="center" vertical="center" wrapText="1"/>
    </xf>
    <xf numFmtId="0" fontId="13" fillId="0" borderId="7" xfId="54" applyFont="1" applyBorder="1" applyAlignment="1">
      <alignment horizontal="center" vertical="center" wrapText="1"/>
    </xf>
    <xf numFmtId="0" fontId="13" fillId="0" borderId="8" xfId="54" applyFont="1" applyBorder="1" applyAlignment="1">
      <alignment horizontal="center" vertical="center" wrapText="1"/>
    </xf>
    <xf numFmtId="49" fontId="7" fillId="0" borderId="9" xfId="54" applyNumberFormat="1" applyFont="1" applyBorder="1" applyAlignment="1">
      <alignment horizontal="center" vertical="center"/>
    </xf>
    <xf numFmtId="49" fontId="7" fillId="0" borderId="5" xfId="54" applyNumberFormat="1" applyFont="1" applyBorder="1" applyAlignment="1">
      <alignment horizontal="center" vertical="center"/>
    </xf>
    <xf numFmtId="0" fontId="7" fillId="0" borderId="9" xfId="47" applyFont="1" applyBorder="1" applyAlignment="1">
      <alignment horizontal="center" vertical="center" shrinkToFit="1"/>
    </xf>
    <xf numFmtId="0" fontId="7" fillId="0" borderId="10" xfId="47" applyFont="1" applyBorder="1" applyAlignment="1">
      <alignment horizontal="center" vertical="center" shrinkToFit="1"/>
    </xf>
    <xf numFmtId="0" fontId="7" fillId="0" borderId="5" xfId="47" applyFont="1" applyBorder="1" applyAlignment="1">
      <alignment horizontal="center" vertical="center" shrinkToFit="1"/>
    </xf>
    <xf numFmtId="0" fontId="7" fillId="0" borderId="7" xfId="47" applyFont="1" applyBorder="1" applyAlignment="1">
      <alignment horizontal="center" vertical="center" shrinkToFit="1"/>
    </xf>
    <xf numFmtId="0" fontId="7" fillId="0" borderId="12" xfId="47" applyFont="1" applyBorder="1" applyAlignment="1">
      <alignment horizontal="center" vertical="center" shrinkToFit="1"/>
    </xf>
    <xf numFmtId="0" fontId="7" fillId="0" borderId="8" xfId="47" applyFont="1" applyBorder="1" applyAlignment="1">
      <alignment horizontal="center" vertical="center" shrinkToFit="1"/>
    </xf>
    <xf numFmtId="0" fontId="7" fillId="0" borderId="9" xfId="47" applyFont="1" applyBorder="1" applyAlignment="1">
      <alignment vertical="center" wrapText="1"/>
    </xf>
    <xf numFmtId="0" fontId="7" fillId="0" borderId="10" xfId="47" applyFont="1" applyBorder="1" applyAlignment="1">
      <alignment vertical="center" wrapText="1"/>
    </xf>
    <xf numFmtId="0" fontId="7" fillId="0" borderId="5" xfId="47" applyFont="1" applyBorder="1" applyAlignment="1">
      <alignment vertical="center" wrapText="1"/>
    </xf>
    <xf numFmtId="0" fontId="7" fillId="0" borderId="7" xfId="47" applyFont="1" applyBorder="1" applyAlignment="1">
      <alignment vertical="center" wrapText="1"/>
    </xf>
    <xf numFmtId="0" fontId="7" fillId="0" borderId="12" xfId="47" applyFont="1" applyBorder="1" applyAlignment="1">
      <alignment vertical="center" wrapText="1"/>
    </xf>
    <xf numFmtId="0" fontId="7" fillId="0" borderId="8" xfId="47" applyFont="1" applyBorder="1" applyAlignment="1">
      <alignment vertical="center" wrapText="1"/>
    </xf>
    <xf numFmtId="0" fontId="13" fillId="0" borderId="9" xfId="45" applyFont="1" applyFill="1" applyBorder="1" applyAlignment="1">
      <alignment horizontal="center" vertical="center" wrapText="1"/>
    </xf>
    <xf numFmtId="0" fontId="13" fillId="0" borderId="10" xfId="45" applyFont="1" applyFill="1"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13" fillId="0" borderId="7" xfId="45" applyFont="1" applyFill="1" applyBorder="1" applyAlignment="1">
      <alignment horizontal="center" vertical="center" wrapText="1"/>
    </xf>
    <xf numFmtId="0" fontId="13" fillId="0" borderId="12" xfId="45" applyFont="1" applyFill="1" applyBorder="1" applyAlignment="1">
      <alignment horizontal="center" vertical="center" wrapText="1"/>
    </xf>
    <xf numFmtId="0" fontId="0" fillId="0" borderId="8" xfId="0" applyBorder="1" applyAlignment="1">
      <alignment horizontal="center" vertical="center" wrapText="1"/>
    </xf>
    <xf numFmtId="0" fontId="7" fillId="0" borderId="9" xfId="45" applyFont="1" applyFill="1" applyBorder="1" applyAlignment="1">
      <alignment horizontal="center" vertical="center"/>
    </xf>
    <xf numFmtId="0" fontId="7" fillId="0" borderId="10" xfId="45" applyFont="1" applyFill="1" applyBorder="1" applyAlignment="1">
      <alignment horizontal="center" vertical="center"/>
    </xf>
    <xf numFmtId="0" fontId="7" fillId="0" borderId="5" xfId="45" applyFont="1" applyFill="1" applyBorder="1" applyAlignment="1">
      <alignment horizontal="center" vertical="center"/>
    </xf>
    <xf numFmtId="0" fontId="7" fillId="0" borderId="7" xfId="45" applyFont="1" applyFill="1" applyBorder="1" applyAlignment="1">
      <alignment horizontal="center" vertical="center"/>
    </xf>
    <xf numFmtId="0" fontId="7" fillId="0" borderId="12" xfId="45" applyFont="1" applyFill="1" applyBorder="1" applyAlignment="1">
      <alignment horizontal="center" vertical="center"/>
    </xf>
    <xf numFmtId="0" fontId="7" fillId="0" borderId="8" xfId="45" applyFont="1" applyFill="1" applyBorder="1" applyAlignment="1">
      <alignment horizontal="center" vertical="center"/>
    </xf>
    <xf numFmtId="0" fontId="7" fillId="0" borderId="9" xfId="45" applyFont="1" applyBorder="1" applyAlignment="1">
      <alignment horizontal="center" vertical="center"/>
    </xf>
    <xf numFmtId="0" fontId="7" fillId="0" borderId="10" xfId="45" applyFont="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7" fillId="0" borderId="7" xfId="45" applyFont="1" applyBorder="1" applyAlignment="1">
      <alignment horizontal="center" vertical="center"/>
    </xf>
    <xf numFmtId="0" fontId="7" fillId="0" borderId="12" xfId="45" applyFont="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24" fillId="0" borderId="9" xfId="45" applyFont="1" applyFill="1" applyBorder="1" applyAlignment="1">
      <alignment horizontal="center" vertical="center" textRotation="255" wrapText="1"/>
    </xf>
    <xf numFmtId="0" fontId="24" fillId="0" borderId="5" xfId="45" applyFont="1" applyFill="1" applyBorder="1" applyAlignment="1">
      <alignment horizontal="center" vertical="center" textRotation="255" wrapText="1"/>
    </xf>
    <xf numFmtId="0" fontId="24" fillId="0" borderId="30" xfId="45" applyFont="1" applyFill="1" applyBorder="1" applyAlignment="1">
      <alignment horizontal="center" vertical="center" textRotation="255" wrapText="1"/>
    </xf>
    <xf numFmtId="0" fontId="24" fillId="0" borderId="31" xfId="45" applyFont="1" applyFill="1" applyBorder="1" applyAlignment="1">
      <alignment horizontal="center" vertical="center" textRotation="255" wrapText="1"/>
    </xf>
    <xf numFmtId="0" fontId="24" fillId="0" borderId="7" xfId="45" applyFont="1" applyFill="1" applyBorder="1" applyAlignment="1">
      <alignment horizontal="center" vertical="center" textRotation="255" wrapText="1"/>
    </xf>
    <xf numFmtId="0" fontId="24" fillId="0" borderId="8" xfId="45" applyFont="1" applyFill="1" applyBorder="1" applyAlignment="1">
      <alignment horizontal="center" vertical="center" textRotation="255" wrapText="1"/>
    </xf>
    <xf numFmtId="0" fontId="7" fillId="0" borderId="9" xfId="45" applyFont="1" applyFill="1" applyBorder="1" applyAlignment="1">
      <alignment horizontal="center" vertical="center" textRotation="255" wrapText="1"/>
    </xf>
    <xf numFmtId="0" fontId="7" fillId="0" borderId="5" xfId="45" applyFont="1" applyFill="1" applyBorder="1" applyAlignment="1">
      <alignment horizontal="center" vertical="center" textRotation="255" wrapText="1"/>
    </xf>
    <xf numFmtId="0" fontId="7" fillId="0" borderId="30" xfId="45" applyFont="1" applyFill="1" applyBorder="1" applyAlignment="1">
      <alignment horizontal="center" vertical="center" textRotation="255" wrapText="1"/>
    </xf>
    <xf numFmtId="0" fontId="7" fillId="0" borderId="31" xfId="45" applyFont="1" applyFill="1" applyBorder="1" applyAlignment="1">
      <alignment horizontal="center" vertical="center" textRotation="255" wrapText="1"/>
    </xf>
    <xf numFmtId="0" fontId="7" fillId="0" borderId="7" xfId="45" applyFont="1" applyFill="1" applyBorder="1" applyAlignment="1">
      <alignment horizontal="center" vertical="center" textRotation="255" wrapText="1"/>
    </xf>
    <xf numFmtId="0" fontId="7" fillId="0" borderId="8" xfId="45" applyFont="1" applyFill="1" applyBorder="1" applyAlignment="1">
      <alignment horizontal="center" vertical="center" textRotation="255" wrapText="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6" fillId="0" borderId="4" xfId="0" applyFont="1" applyBorder="1" applyAlignment="1">
      <alignment horizontal="left" vertical="center" wrapText="1"/>
    </xf>
    <xf numFmtId="0" fontId="6" fillId="0" borderId="2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7" fillId="0" borderId="2" xfId="0" applyFont="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4" fillId="0" borderId="0" xfId="0" applyFont="1" applyBorder="1" applyAlignment="1">
      <alignment horizontal="left" wrapText="1"/>
    </xf>
    <xf numFmtId="0" fontId="0" fillId="0" borderId="0" xfId="0" applyAlignment="1"/>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7" fillId="0" borderId="9"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4" fillId="0" borderId="0" xfId="0" applyFont="1" applyFill="1" applyBorder="1" applyAlignment="1">
      <alignment horizontal="left" vertical="top" wrapText="1"/>
    </xf>
    <xf numFmtId="6" fontId="7" fillId="0" borderId="9" xfId="42" applyFont="1" applyBorder="1" applyAlignment="1">
      <alignment horizontal="center" vertical="center" wrapText="1"/>
    </xf>
    <xf numFmtId="6" fontId="7" fillId="0" borderId="5" xfId="42" applyFont="1" applyBorder="1" applyAlignment="1">
      <alignment horizontal="center" vertical="center" wrapText="1"/>
    </xf>
    <xf numFmtId="6" fontId="7" fillId="0" borderId="30" xfId="42" applyFont="1" applyBorder="1" applyAlignment="1">
      <alignment horizontal="center" vertical="center" wrapText="1"/>
    </xf>
    <xf numFmtId="6" fontId="7" fillId="0" borderId="31" xfId="42" applyFont="1" applyBorder="1" applyAlignment="1">
      <alignment horizontal="center" vertical="center" wrapText="1"/>
    </xf>
    <xf numFmtId="6" fontId="7" fillId="0" borderId="7" xfId="42" applyFont="1" applyBorder="1" applyAlignment="1">
      <alignment horizontal="center" vertical="center" wrapText="1"/>
    </xf>
    <xf numFmtId="6" fontId="7" fillId="0" borderId="8" xfId="42" applyFont="1" applyBorder="1" applyAlignment="1">
      <alignment horizontal="center" vertical="center" wrapText="1"/>
    </xf>
    <xf numFmtId="0" fontId="7" fillId="2" borderId="2"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top"/>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0" xfId="0" applyFont="1" applyFill="1" applyBorder="1" applyAlignment="1">
      <alignment horizontal="center" vertical="center"/>
    </xf>
    <xf numFmtId="0" fontId="20" fillId="0" borderId="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6" fillId="0" borderId="12" xfId="0" applyFont="1" applyFill="1" applyBorder="1" applyAlignment="1">
      <alignment horizontal="center" vertical="top"/>
    </xf>
    <xf numFmtId="0" fontId="6" fillId="0" borderId="10" xfId="0" applyFont="1" applyFill="1" applyBorder="1" applyAlignment="1">
      <alignment horizontal="center"/>
    </xf>
    <xf numFmtId="0" fontId="7" fillId="0" borderId="12" xfId="0" applyFont="1" applyFill="1" applyBorder="1" applyAlignment="1">
      <alignment horizontal="center" vertical="center"/>
    </xf>
    <xf numFmtId="0" fontId="5" fillId="0" borderId="15" xfId="0" applyFont="1" applyFill="1" applyBorder="1" applyAlignment="1">
      <alignment horizontal="center" vertical="center"/>
    </xf>
    <xf numFmtId="0" fontId="13" fillId="0" borderId="0" xfId="0" applyFont="1" applyFill="1" applyBorder="1" applyAlignment="1">
      <alignment horizontal="center" vertical="center" wrapText="1" shrinkToFit="1"/>
    </xf>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7" fillId="0" borderId="71" xfId="0" applyFont="1" applyFill="1" applyBorder="1" applyAlignment="1">
      <alignment horizontal="center"/>
    </xf>
    <xf numFmtId="0" fontId="7" fillId="0" borderId="62" xfId="0" applyFont="1" applyFill="1" applyBorder="1" applyAlignment="1">
      <alignment horizontal="center"/>
    </xf>
    <xf numFmtId="0" fontId="13" fillId="0" borderId="0" xfId="0" applyFont="1" applyFill="1" applyBorder="1" applyAlignment="1">
      <alignment horizontal="center" vertical="center" shrinkToFit="1"/>
    </xf>
    <xf numFmtId="0" fontId="20" fillId="0" borderId="29"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15" xfId="0" applyFont="1" applyBorder="1" applyAlignment="1">
      <alignment horizontal="left" vertical="center"/>
    </xf>
    <xf numFmtId="0" fontId="7" fillId="0" borderId="0" xfId="0" applyFont="1" applyAlignment="1">
      <alignment vertical="top" wrapText="1"/>
    </xf>
    <xf numFmtId="0" fontId="7" fillId="0" borderId="0" xfId="0" applyFont="1" applyAlignment="1">
      <alignment vertical="center" wrapText="1"/>
    </xf>
    <xf numFmtId="0" fontId="7" fillId="0" borderId="61" xfId="0" applyFont="1" applyBorder="1" applyAlignment="1">
      <alignment horizontal="center" vertical="center"/>
    </xf>
    <xf numFmtId="0" fontId="7" fillId="0" borderId="63" xfId="0" applyFont="1" applyBorder="1" applyAlignment="1">
      <alignment horizontal="center" vertical="center"/>
    </xf>
    <xf numFmtId="0" fontId="7" fillId="0" borderId="0" xfId="0" applyFont="1" applyFill="1" applyBorder="1" applyAlignment="1">
      <alignment vertical="top" wrapText="1"/>
    </xf>
    <xf numFmtId="0" fontId="7" fillId="0" borderId="0" xfId="0" applyFont="1" applyAlignment="1">
      <alignment horizontal="center" vertical="top" wrapText="1"/>
    </xf>
    <xf numFmtId="0" fontId="7" fillId="0" borderId="0" xfId="0" applyFont="1" applyBorder="1" applyAlignment="1">
      <alignment horizontal="left" vertical="center"/>
    </xf>
    <xf numFmtId="0" fontId="7" fillId="0" borderId="0" xfId="0" applyFont="1" applyAlignment="1">
      <alignment horizontal="left" vertical="center" shrinkToFit="1"/>
    </xf>
    <xf numFmtId="0" fontId="0" fillId="0" borderId="0" xfId="0" applyAlignment="1">
      <alignment horizontal="left" vertical="center" shrinkToFit="1"/>
    </xf>
    <xf numFmtId="0" fontId="7" fillId="0" borderId="0"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shrinkToFit="1"/>
    </xf>
    <xf numFmtId="0" fontId="0" fillId="0" borderId="0" xfId="0" applyAlignment="1">
      <alignment vertical="center" shrinkToFit="1"/>
    </xf>
    <xf numFmtId="0" fontId="12" fillId="0" borderId="0" xfId="0" applyFont="1" applyAlignment="1">
      <alignment horizontal="center" wrapText="1"/>
    </xf>
    <xf numFmtId="0" fontId="12" fillId="0" borderId="0" xfId="0" applyFont="1" applyAlignment="1">
      <alignment horizontal="center"/>
    </xf>
    <xf numFmtId="0" fontId="0" fillId="0" borderId="0" xfId="0" applyAlignment="1">
      <alignment shrinkToFit="1"/>
    </xf>
    <xf numFmtId="0" fontId="13" fillId="0" borderId="0" xfId="0" applyFont="1" applyAlignment="1">
      <alignment horizontal="left" vertical="center"/>
    </xf>
    <xf numFmtId="0" fontId="13" fillId="0" borderId="0" xfId="0" applyFont="1" applyAlignment="1">
      <alignment horizontal="center" wrapText="1"/>
    </xf>
    <xf numFmtId="0" fontId="0" fillId="0" borderId="71" xfId="0" applyBorder="1" applyAlignment="1">
      <alignment horizontal="center" vertical="center" shrinkToFit="1"/>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quotePrefix="1"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6" fontId="7" fillId="0" borderId="9" xfId="41" applyFont="1" applyBorder="1" applyAlignment="1">
      <alignment horizontal="center" vertical="center" wrapText="1"/>
    </xf>
    <xf numFmtId="6" fontId="7" fillId="0" borderId="5" xfId="41" applyFont="1" applyBorder="1" applyAlignment="1">
      <alignment horizontal="center" vertical="center" wrapText="1"/>
    </xf>
    <xf numFmtId="6" fontId="7" fillId="0" borderId="30" xfId="41" applyFont="1" applyBorder="1" applyAlignment="1">
      <alignment horizontal="center" vertical="center" wrapText="1"/>
    </xf>
    <xf numFmtId="6" fontId="7" fillId="0" borderId="31" xfId="41" applyFont="1" applyBorder="1" applyAlignment="1">
      <alignment horizontal="center" vertical="center" wrapText="1"/>
    </xf>
    <xf numFmtId="6" fontId="7" fillId="0" borderId="7" xfId="41" applyFont="1" applyBorder="1" applyAlignment="1">
      <alignment horizontal="center" vertical="center" wrapText="1"/>
    </xf>
    <xf numFmtId="6" fontId="7" fillId="0" borderId="8" xfId="41" applyFont="1" applyBorder="1" applyAlignment="1">
      <alignment horizontal="center" vertical="center" wrapText="1"/>
    </xf>
    <xf numFmtId="0" fontId="7" fillId="0" borderId="10" xfId="0" applyFont="1" applyFill="1" applyBorder="1" applyAlignment="1">
      <alignment horizontal="center" vertical="top"/>
    </xf>
    <xf numFmtId="0" fontId="20" fillId="0" borderId="31" xfId="0" applyFont="1" applyFill="1" applyBorder="1" applyAlignment="1">
      <alignment horizontal="center" vertical="center"/>
    </xf>
    <xf numFmtId="0" fontId="7" fillId="0" borderId="0" xfId="45" applyFont="1" applyFill="1" applyBorder="1" applyAlignment="1">
      <alignment horizontal="center" vertical="center"/>
    </xf>
    <xf numFmtId="0" fontId="5" fillId="0" borderId="9" xfId="45" applyFont="1" applyFill="1" applyBorder="1" applyAlignment="1">
      <alignment horizontal="center" vertical="center"/>
    </xf>
    <xf numFmtId="0" fontId="5" fillId="0" borderId="5" xfId="45" applyFont="1" applyFill="1" applyBorder="1" applyAlignment="1">
      <alignment horizontal="center" vertical="center"/>
    </xf>
    <xf numFmtId="0" fontId="5" fillId="0" borderId="7" xfId="45" applyFont="1" applyFill="1" applyBorder="1" applyAlignment="1">
      <alignment horizontal="center" vertical="center"/>
    </xf>
    <xf numFmtId="0" fontId="5" fillId="0" borderId="8" xfId="45" applyFont="1" applyFill="1" applyBorder="1" applyAlignment="1">
      <alignment horizontal="center" vertical="center"/>
    </xf>
    <xf numFmtId="0" fontId="5" fillId="0" borderId="30" xfId="45" applyFont="1" applyFill="1" applyBorder="1" applyAlignment="1">
      <alignment horizontal="center" vertical="center"/>
    </xf>
    <xf numFmtId="0" fontId="20" fillId="0" borderId="0" xfId="45" applyFont="1" applyFill="1" applyBorder="1" applyAlignment="1">
      <alignment horizontal="center" vertical="center"/>
    </xf>
    <xf numFmtId="0" fontId="6" fillId="0" borderId="12" xfId="45" applyFont="1" applyFill="1" applyBorder="1" applyAlignment="1">
      <alignment horizontal="center" vertical="top"/>
    </xf>
    <xf numFmtId="0" fontId="5" fillId="0" borderId="23" xfId="45" applyFont="1" applyFill="1" applyBorder="1" applyAlignment="1">
      <alignment horizontal="center" vertical="center"/>
    </xf>
    <xf numFmtId="0" fontId="5" fillId="0" borderId="25" xfId="45" applyFont="1" applyFill="1" applyBorder="1" applyAlignment="1">
      <alignment horizontal="center" vertical="center"/>
    </xf>
    <xf numFmtId="0" fontId="5" fillId="0" borderId="69" xfId="45" applyFont="1" applyFill="1" applyBorder="1" applyAlignment="1">
      <alignment horizontal="center" vertical="center"/>
    </xf>
    <xf numFmtId="0" fontId="5" fillId="0" borderId="70" xfId="45" applyFont="1" applyFill="1" applyBorder="1" applyAlignment="1">
      <alignment horizontal="center" vertical="center"/>
    </xf>
    <xf numFmtId="0" fontId="5" fillId="0" borderId="0" xfId="45" applyFont="1" applyFill="1" applyBorder="1" applyAlignment="1">
      <alignment horizontal="center" vertical="center"/>
    </xf>
    <xf numFmtId="0" fontId="6" fillId="0" borderId="10" xfId="45" applyFont="1" applyFill="1" applyBorder="1" applyAlignment="1">
      <alignment horizontal="center"/>
    </xf>
    <xf numFmtId="0" fontId="7" fillId="0" borderId="0" xfId="45" applyFont="1" applyFill="1" applyBorder="1" applyAlignment="1">
      <alignment horizontal="center"/>
    </xf>
    <xf numFmtId="0" fontId="5" fillId="0" borderId="67" xfId="45" applyFont="1" applyFill="1" applyBorder="1" applyAlignment="1">
      <alignment horizontal="center" vertical="center"/>
    </xf>
    <xf numFmtId="0" fontId="5" fillId="0" borderId="68" xfId="45" applyFont="1" applyFill="1" applyBorder="1" applyAlignment="1">
      <alignment horizontal="center" vertical="center"/>
    </xf>
    <xf numFmtId="49" fontId="5" fillId="0" borderId="0" xfId="45" applyNumberFormat="1" applyFont="1" applyFill="1" applyBorder="1" applyAlignment="1">
      <alignment horizontal="center" vertical="center"/>
    </xf>
    <xf numFmtId="0" fontId="20" fillId="0" borderId="29" xfId="45" applyFont="1" applyFill="1" applyBorder="1" applyAlignment="1">
      <alignment horizontal="center" vertical="center"/>
    </xf>
    <xf numFmtId="0" fontId="5" fillId="0" borderId="15" xfId="45" applyFont="1" applyFill="1" applyBorder="1" applyAlignment="1">
      <alignment horizontal="center" vertical="center"/>
    </xf>
    <xf numFmtId="0" fontId="7" fillId="0" borderId="71" xfId="45" applyFont="1" applyFill="1" applyBorder="1" applyAlignment="1">
      <alignment horizontal="center"/>
    </xf>
    <xf numFmtId="0" fontId="13" fillId="0" borderId="0" xfId="45" applyFont="1" applyFill="1" applyBorder="1" applyAlignment="1">
      <alignment horizontal="center" vertical="center" wrapText="1" shrinkToFit="1"/>
    </xf>
    <xf numFmtId="0" fontId="13" fillId="0" borderId="0" xfId="45" applyFont="1" applyFill="1" applyBorder="1" applyAlignment="1">
      <alignment horizontal="center" vertical="center" shrinkToFit="1"/>
    </xf>
    <xf numFmtId="0" fontId="7" fillId="0" borderId="62" xfId="45" applyFont="1" applyFill="1" applyBorder="1" applyAlignment="1">
      <alignment horizontal="center"/>
    </xf>
    <xf numFmtId="0" fontId="7" fillId="0" borderId="0" xfId="45" applyFont="1" applyFill="1" applyBorder="1" applyAlignment="1">
      <alignment horizontal="center" vertical="top"/>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通貨 2" xfId="42"/>
    <cellStyle name="通貨 3" xfId="43"/>
    <cellStyle name="入力" xfId="44" builtinId="20" customBuiltin="1"/>
    <cellStyle name="標準" xfId="0" builtinId="0"/>
    <cellStyle name="標準 10" xfId="45"/>
    <cellStyle name="標準 11" xfId="46"/>
    <cellStyle name="標準 2" xfId="47"/>
    <cellStyle name="標準 3" xfId="48"/>
    <cellStyle name="標準 4" xfId="49"/>
    <cellStyle name="標準 5" xfId="50"/>
    <cellStyle name="標準 6" xfId="51"/>
    <cellStyle name="標準 7" xfId="52"/>
    <cellStyle name="標準 8" xfId="53"/>
    <cellStyle name="標準 9" xfId="54"/>
    <cellStyle name="良い" xfId="55" builtinId="26" customBuiltin="1"/>
  </cellStyles>
  <dxfs count="9">
    <dxf>
      <font>
        <condense val="0"/>
        <extend val="0"/>
        <color indexed="10"/>
      </font>
      <fill>
        <patternFill patternType="solid">
          <bgColor indexed="43"/>
        </patternFill>
      </fill>
    </dxf>
    <dxf>
      <font>
        <condense val="0"/>
        <extend val="0"/>
        <color indexed="10"/>
      </font>
      <fill>
        <patternFill patternType="solid">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patternType="solid">
          <bgColor indexed="43"/>
        </patternFill>
      </fill>
    </dxf>
    <dxf>
      <font>
        <condense val="0"/>
        <extend val="0"/>
        <color indexed="10"/>
      </font>
      <fill>
        <patternFill patternType="solid">
          <bgColor indexed="43"/>
        </patternFill>
      </fill>
    </dxf>
    <dxf>
      <font>
        <condense val="0"/>
        <extend val="0"/>
        <color indexed="10"/>
      </font>
      <fill>
        <patternFill>
          <bgColor indexed="43"/>
        </patternFill>
      </fill>
    </dxf>
    <dxf>
      <font>
        <condense val="0"/>
        <extend val="0"/>
        <color indexed="10"/>
      </font>
      <fill>
        <patternFill patternType="solid">
          <bgColor indexed="43"/>
        </patternFill>
      </fill>
    </dxf>
    <dxf>
      <font>
        <condense val="0"/>
        <extend val="0"/>
        <color indexed="10"/>
      </font>
      <fill>
        <patternFill patternType="solid">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38100</xdr:colOff>
      <xdr:row>5</xdr:row>
      <xdr:rowOff>19050</xdr:rowOff>
    </xdr:from>
    <xdr:to>
      <xdr:col>14</xdr:col>
      <xdr:colOff>390525</xdr:colOff>
      <xdr:row>5</xdr:row>
      <xdr:rowOff>161925</xdr:rowOff>
    </xdr:to>
    <xdr:sp macro="" textlink="">
      <xdr:nvSpPr>
        <xdr:cNvPr id="1448" name="Oval 1"/>
        <xdr:cNvSpPr>
          <a:spLocks noChangeArrowheads="1"/>
        </xdr:cNvSpPr>
      </xdr:nvSpPr>
      <xdr:spPr bwMode="auto">
        <a:xfrm>
          <a:off x="5429250" y="15430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9525</xdr:rowOff>
    </xdr:from>
    <xdr:to>
      <xdr:col>15</xdr:col>
      <xdr:colOff>390525</xdr:colOff>
      <xdr:row>6</xdr:row>
      <xdr:rowOff>152400</xdr:rowOff>
    </xdr:to>
    <xdr:sp macro="" textlink="">
      <xdr:nvSpPr>
        <xdr:cNvPr id="1449" name="Oval 2"/>
        <xdr:cNvSpPr>
          <a:spLocks noChangeArrowheads="1"/>
        </xdr:cNvSpPr>
      </xdr:nvSpPr>
      <xdr:spPr bwMode="auto">
        <a:xfrm>
          <a:off x="5857875" y="17049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85725</xdr:colOff>
      <xdr:row>76</xdr:row>
      <xdr:rowOff>0</xdr:rowOff>
    </xdr:from>
    <xdr:to>
      <xdr:col>36</xdr:col>
      <xdr:colOff>85725</xdr:colOff>
      <xdr:row>76</xdr:row>
      <xdr:rowOff>0</xdr:rowOff>
    </xdr:to>
    <xdr:sp macro="" textlink="" fLocksText="0">
      <xdr:nvSpPr>
        <xdr:cNvPr id="34934" name="Text Box 20"/>
        <xdr:cNvSpPr txBox="1">
          <a:spLocks noChangeArrowheads="1"/>
        </xdr:cNvSpPr>
      </xdr:nvSpPr>
      <xdr:spPr bwMode="auto">
        <a:xfrm>
          <a:off x="70961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34935" name="Text Box 21"/>
        <xdr:cNvSpPr txBox="1">
          <a:spLocks noChangeArrowheads="1"/>
        </xdr:cNvSpPr>
      </xdr:nvSpPr>
      <xdr:spPr bwMode="auto">
        <a:xfrm>
          <a:off x="729615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26</xdr:row>
      <xdr:rowOff>0</xdr:rowOff>
    </xdr:from>
    <xdr:to>
      <xdr:col>6</xdr:col>
      <xdr:colOff>38100</xdr:colOff>
      <xdr:row>28</xdr:row>
      <xdr:rowOff>0</xdr:rowOff>
    </xdr:to>
    <xdr:sp macro="" textlink="">
      <xdr:nvSpPr>
        <xdr:cNvPr id="20161" name="AutoShape 7"/>
        <xdr:cNvSpPr>
          <a:spLocks noChangeArrowheads="1"/>
        </xdr:cNvSpPr>
      </xdr:nvSpPr>
      <xdr:spPr bwMode="auto">
        <a:xfrm>
          <a:off x="238125" y="4619625"/>
          <a:ext cx="145732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238125</xdr:colOff>
      <xdr:row>47</xdr:row>
      <xdr:rowOff>0</xdr:rowOff>
    </xdr:from>
    <xdr:to>
      <xdr:col>16</xdr:col>
      <xdr:colOff>38100</xdr:colOff>
      <xdr:row>49</xdr:row>
      <xdr:rowOff>0</xdr:rowOff>
    </xdr:to>
    <xdr:sp macro="" textlink="">
      <xdr:nvSpPr>
        <xdr:cNvPr id="20162" name="AutoShape 4"/>
        <xdr:cNvSpPr>
          <a:spLocks noChangeArrowheads="1"/>
        </xdr:cNvSpPr>
      </xdr:nvSpPr>
      <xdr:spPr bwMode="auto">
        <a:xfrm>
          <a:off x="1343025" y="8296275"/>
          <a:ext cx="311467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247650</xdr:colOff>
      <xdr:row>38</xdr:row>
      <xdr:rowOff>19050</xdr:rowOff>
    </xdr:from>
    <xdr:to>
      <xdr:col>11</xdr:col>
      <xdr:colOff>314325</xdr:colOff>
      <xdr:row>48</xdr:row>
      <xdr:rowOff>0</xdr:rowOff>
    </xdr:to>
    <xdr:sp macro="" textlink="">
      <xdr:nvSpPr>
        <xdr:cNvPr id="5087" name="AutoShape 8"/>
        <xdr:cNvSpPr>
          <a:spLocks/>
        </xdr:cNvSpPr>
      </xdr:nvSpPr>
      <xdr:spPr bwMode="auto">
        <a:xfrm>
          <a:off x="3324225" y="8562975"/>
          <a:ext cx="66675" cy="1714500"/>
        </a:xfrm>
        <a:prstGeom prst="rightBrace">
          <a:avLst>
            <a:gd name="adj1" fmla="val 0"/>
            <a:gd name="adj2" fmla="val 29056"/>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171450</xdr:colOff>
      <xdr:row>56</xdr:row>
      <xdr:rowOff>0</xdr:rowOff>
    </xdr:from>
    <xdr:to>
      <xdr:col>11</xdr:col>
      <xdr:colOff>314325</xdr:colOff>
      <xdr:row>56</xdr:row>
      <xdr:rowOff>0</xdr:rowOff>
    </xdr:to>
    <xdr:sp macro="" textlink="">
      <xdr:nvSpPr>
        <xdr:cNvPr id="5088" name="Line 9"/>
        <xdr:cNvSpPr>
          <a:spLocks noChangeShapeType="1"/>
        </xdr:cNvSpPr>
      </xdr:nvSpPr>
      <xdr:spPr bwMode="auto">
        <a:xfrm>
          <a:off x="2362200" y="11668125"/>
          <a:ext cx="102870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152400</xdr:colOff>
      <xdr:row>58</xdr:row>
      <xdr:rowOff>0</xdr:rowOff>
    </xdr:from>
    <xdr:to>
      <xdr:col>11</xdr:col>
      <xdr:colOff>314325</xdr:colOff>
      <xdr:row>58</xdr:row>
      <xdr:rowOff>0</xdr:rowOff>
    </xdr:to>
    <xdr:sp macro="" textlink="">
      <xdr:nvSpPr>
        <xdr:cNvPr id="5089" name="Line 10"/>
        <xdr:cNvSpPr>
          <a:spLocks noChangeShapeType="1"/>
        </xdr:cNvSpPr>
      </xdr:nvSpPr>
      <xdr:spPr bwMode="auto">
        <a:xfrm>
          <a:off x="2343150" y="12030075"/>
          <a:ext cx="104775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152400</xdr:colOff>
      <xdr:row>60</xdr:row>
      <xdr:rowOff>0</xdr:rowOff>
    </xdr:from>
    <xdr:to>
      <xdr:col>11</xdr:col>
      <xdr:colOff>314325</xdr:colOff>
      <xdr:row>60</xdr:row>
      <xdr:rowOff>0</xdr:rowOff>
    </xdr:to>
    <xdr:sp macro="" textlink="">
      <xdr:nvSpPr>
        <xdr:cNvPr id="5090" name="Line 11"/>
        <xdr:cNvSpPr>
          <a:spLocks noChangeShapeType="1"/>
        </xdr:cNvSpPr>
      </xdr:nvSpPr>
      <xdr:spPr bwMode="auto">
        <a:xfrm>
          <a:off x="2343150" y="12392025"/>
          <a:ext cx="104775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46</xdr:row>
      <xdr:rowOff>161925</xdr:rowOff>
    </xdr:from>
    <xdr:to>
      <xdr:col>18</xdr:col>
      <xdr:colOff>9525</xdr:colOff>
      <xdr:row>52</xdr:row>
      <xdr:rowOff>0</xdr:rowOff>
    </xdr:to>
    <xdr:sp macro="" textlink="">
      <xdr:nvSpPr>
        <xdr:cNvPr id="5091" name="AutoShape 12"/>
        <xdr:cNvSpPr>
          <a:spLocks noChangeArrowheads="1"/>
        </xdr:cNvSpPr>
      </xdr:nvSpPr>
      <xdr:spPr bwMode="auto">
        <a:xfrm>
          <a:off x="4981575" y="10096500"/>
          <a:ext cx="285750" cy="866775"/>
        </a:xfrm>
        <a:prstGeom prst="downArrow">
          <a:avLst>
            <a:gd name="adj1" fmla="val 52380"/>
            <a:gd name="adj2" fmla="val 66101"/>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26</xdr:row>
      <xdr:rowOff>0</xdr:rowOff>
    </xdr:from>
    <xdr:to>
      <xdr:col>6</xdr:col>
      <xdr:colOff>38100</xdr:colOff>
      <xdr:row>28</xdr:row>
      <xdr:rowOff>0</xdr:rowOff>
    </xdr:to>
    <xdr:sp macro="" textlink="">
      <xdr:nvSpPr>
        <xdr:cNvPr id="34247" name="AutoShape 7"/>
        <xdr:cNvSpPr>
          <a:spLocks noChangeArrowheads="1"/>
        </xdr:cNvSpPr>
      </xdr:nvSpPr>
      <xdr:spPr bwMode="auto">
        <a:xfrm>
          <a:off x="238125" y="4619625"/>
          <a:ext cx="145732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238125</xdr:colOff>
      <xdr:row>48</xdr:row>
      <xdr:rowOff>0</xdr:rowOff>
    </xdr:from>
    <xdr:to>
      <xdr:col>18</xdr:col>
      <xdr:colOff>0</xdr:colOff>
      <xdr:row>50</xdr:row>
      <xdr:rowOff>0</xdr:rowOff>
    </xdr:to>
    <xdr:sp macro="" textlink="">
      <xdr:nvSpPr>
        <xdr:cNvPr id="34248" name="AutoShape 3"/>
        <xdr:cNvSpPr>
          <a:spLocks noChangeArrowheads="1"/>
        </xdr:cNvSpPr>
      </xdr:nvSpPr>
      <xdr:spPr bwMode="auto">
        <a:xfrm>
          <a:off x="1895475" y="8467725"/>
          <a:ext cx="307657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238125</xdr:colOff>
      <xdr:row>64</xdr:row>
      <xdr:rowOff>0</xdr:rowOff>
    </xdr:from>
    <xdr:to>
      <xdr:col>16</xdr:col>
      <xdr:colOff>38100</xdr:colOff>
      <xdr:row>66</xdr:row>
      <xdr:rowOff>0</xdr:rowOff>
    </xdr:to>
    <xdr:sp macro="" textlink="">
      <xdr:nvSpPr>
        <xdr:cNvPr id="34249" name="AutoShape 4"/>
        <xdr:cNvSpPr>
          <a:spLocks noChangeArrowheads="1"/>
        </xdr:cNvSpPr>
      </xdr:nvSpPr>
      <xdr:spPr bwMode="auto">
        <a:xfrm>
          <a:off x="1343025" y="11249025"/>
          <a:ext cx="311467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238125</xdr:colOff>
      <xdr:row>73</xdr:row>
      <xdr:rowOff>0</xdr:rowOff>
    </xdr:from>
    <xdr:to>
      <xdr:col>16</xdr:col>
      <xdr:colOff>38100</xdr:colOff>
      <xdr:row>73</xdr:row>
      <xdr:rowOff>0</xdr:rowOff>
    </xdr:to>
    <xdr:sp macro="" textlink="">
      <xdr:nvSpPr>
        <xdr:cNvPr id="34250" name="AutoShape 5"/>
        <xdr:cNvSpPr>
          <a:spLocks noChangeArrowheads="1"/>
        </xdr:cNvSpPr>
      </xdr:nvSpPr>
      <xdr:spPr bwMode="auto">
        <a:xfrm>
          <a:off x="1343025" y="12820650"/>
          <a:ext cx="3114675" cy="0"/>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238125</xdr:colOff>
      <xdr:row>73</xdr:row>
      <xdr:rowOff>0</xdr:rowOff>
    </xdr:from>
    <xdr:to>
      <xdr:col>6</xdr:col>
      <xdr:colOff>38100</xdr:colOff>
      <xdr:row>73</xdr:row>
      <xdr:rowOff>0</xdr:rowOff>
    </xdr:to>
    <xdr:sp macro="" textlink="">
      <xdr:nvSpPr>
        <xdr:cNvPr id="34251" name="AutoShape 6"/>
        <xdr:cNvSpPr>
          <a:spLocks noChangeArrowheads="1"/>
        </xdr:cNvSpPr>
      </xdr:nvSpPr>
      <xdr:spPr bwMode="auto">
        <a:xfrm>
          <a:off x="238125" y="12820650"/>
          <a:ext cx="1457325" cy="0"/>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200025</xdr:colOff>
      <xdr:row>48</xdr:row>
      <xdr:rowOff>0</xdr:rowOff>
    </xdr:from>
    <xdr:to>
      <xdr:col>6</xdr:col>
      <xdr:colOff>47625</xdr:colOff>
      <xdr:row>50</xdr:row>
      <xdr:rowOff>0</xdr:rowOff>
    </xdr:to>
    <xdr:sp macro="" textlink="">
      <xdr:nvSpPr>
        <xdr:cNvPr id="34252" name="AutoShape 3"/>
        <xdr:cNvSpPr>
          <a:spLocks noChangeArrowheads="1"/>
        </xdr:cNvSpPr>
      </xdr:nvSpPr>
      <xdr:spPr bwMode="auto">
        <a:xfrm>
          <a:off x="200025" y="8467725"/>
          <a:ext cx="1504950"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27</xdr:row>
      <xdr:rowOff>0</xdr:rowOff>
    </xdr:from>
    <xdr:to>
      <xdr:col>6</xdr:col>
      <xdr:colOff>38100</xdr:colOff>
      <xdr:row>29</xdr:row>
      <xdr:rowOff>0</xdr:rowOff>
    </xdr:to>
    <xdr:sp macro="" textlink="">
      <xdr:nvSpPr>
        <xdr:cNvPr id="2" name="AutoShape 10"/>
        <xdr:cNvSpPr>
          <a:spLocks noChangeArrowheads="1"/>
        </xdr:cNvSpPr>
      </xdr:nvSpPr>
      <xdr:spPr bwMode="auto">
        <a:xfrm>
          <a:off x="238125" y="4848225"/>
          <a:ext cx="145732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238125</xdr:colOff>
      <xdr:row>49</xdr:row>
      <xdr:rowOff>0</xdr:rowOff>
    </xdr:from>
    <xdr:to>
      <xdr:col>16</xdr:col>
      <xdr:colOff>38100</xdr:colOff>
      <xdr:row>51</xdr:row>
      <xdr:rowOff>0</xdr:rowOff>
    </xdr:to>
    <xdr:sp macro="" textlink="">
      <xdr:nvSpPr>
        <xdr:cNvPr id="3" name="AutoShape 4"/>
        <xdr:cNvSpPr>
          <a:spLocks noChangeArrowheads="1"/>
        </xdr:cNvSpPr>
      </xdr:nvSpPr>
      <xdr:spPr bwMode="auto">
        <a:xfrm>
          <a:off x="1343025" y="8696325"/>
          <a:ext cx="311467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view="pageBreakPreview" zoomScaleNormal="100" zoomScaleSheetLayoutView="100" workbookViewId="0"/>
  </sheetViews>
  <sheetFormatPr defaultRowHeight="13.5"/>
  <sheetData>
    <row r="1" spans="1:11" ht="20.100000000000001" customHeight="1">
      <c r="A1" t="s">
        <v>384</v>
      </c>
    </row>
    <row r="2" spans="1:11" ht="20.100000000000001" customHeight="1"/>
    <row r="3" spans="1:11" ht="20.100000000000001" customHeight="1">
      <c r="A3" s="257" t="s">
        <v>478</v>
      </c>
      <c r="E3" s="257"/>
      <c r="F3" s="257"/>
      <c r="G3" s="257"/>
    </row>
    <row r="4" spans="1:11" ht="20.100000000000001" customHeight="1"/>
    <row r="5" spans="1:11" ht="20.100000000000001" customHeight="1">
      <c r="A5" t="s">
        <v>395</v>
      </c>
    </row>
    <row r="6" spans="1:11" ht="20.100000000000001" customHeight="1">
      <c r="A6" t="s">
        <v>323</v>
      </c>
    </row>
    <row r="7" spans="1:11" ht="20.100000000000001" customHeight="1">
      <c r="A7" t="s">
        <v>324</v>
      </c>
    </row>
    <row r="8" spans="1:11" ht="20.100000000000001" customHeight="1">
      <c r="A8" t="s">
        <v>477</v>
      </c>
    </row>
    <row r="9" spans="1:11" ht="20.100000000000001" customHeight="1">
      <c r="A9" s="317" t="s">
        <v>479</v>
      </c>
      <c r="B9" s="317"/>
      <c r="C9" s="317"/>
      <c r="D9" s="317"/>
      <c r="E9" s="317"/>
      <c r="F9" s="317"/>
      <c r="G9" s="317"/>
      <c r="H9" s="317"/>
      <c r="I9" s="317"/>
      <c r="J9" s="317"/>
      <c r="K9" s="317"/>
    </row>
    <row r="10" spans="1:11" ht="20.100000000000001" customHeight="1">
      <c r="A10" s="317"/>
      <c r="B10" s="317"/>
      <c r="C10" s="317"/>
      <c r="D10" s="317"/>
      <c r="E10" s="317"/>
      <c r="F10" s="317"/>
      <c r="G10" s="317"/>
      <c r="H10" s="317"/>
      <c r="I10" s="317"/>
      <c r="J10" s="317"/>
      <c r="K10" s="317"/>
    </row>
    <row r="11" spans="1:11" ht="20.100000000000001" customHeight="1">
      <c r="A11" s="317"/>
      <c r="B11" s="317"/>
      <c r="C11" s="317"/>
      <c r="D11" s="317"/>
      <c r="E11" s="317"/>
      <c r="F11" s="317"/>
      <c r="G11" s="317"/>
      <c r="H11" s="317"/>
      <c r="I11" s="317"/>
      <c r="J11" s="317"/>
      <c r="K11" s="317"/>
    </row>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sheetData>
  <mergeCells count="1">
    <mergeCell ref="A9:K11"/>
  </mergeCells>
  <phoneticPr fontId="3"/>
  <pageMargins left="0.70866141732283472" right="0.70866141732283472" top="0.74803149606299213" bottom="0.74803149606299213" header="0.31496062992125984" footer="0.31496062992125984"/>
  <pageSetup paperSize="9" orientation="landscape" r:id="rId1"/>
  <headerFooter>
    <oddFooter>&amp;L&amp;P/&amp;N&amp;R&amp;10指定障害者支援施設等</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6337778862885"/>
  </sheetPr>
  <dimension ref="A1:AW61"/>
  <sheetViews>
    <sheetView showZeros="0" view="pageBreakPreview" zoomScaleNormal="85" zoomScaleSheetLayoutView="100" workbookViewId="0"/>
  </sheetViews>
  <sheetFormatPr defaultRowHeight="13.5"/>
  <cols>
    <col min="1" max="41" width="3.625" style="1" customWidth="1"/>
    <col min="42" max="16384" width="9" style="1"/>
  </cols>
  <sheetData>
    <row r="1" spans="1:49" ht="24" customHeight="1">
      <c r="A1" s="1" t="s">
        <v>214</v>
      </c>
      <c r="B1" s="3"/>
      <c r="C1" s="3"/>
      <c r="D1" s="3"/>
      <c r="E1" s="3"/>
      <c r="F1" s="3"/>
      <c r="G1" s="3"/>
      <c r="H1" s="3"/>
      <c r="I1" s="3"/>
      <c r="J1" s="3"/>
      <c r="K1" s="3"/>
      <c r="V1"/>
    </row>
    <row r="2" spans="1:49" ht="12.75" customHeight="1">
      <c r="A2" s="15" t="s">
        <v>138</v>
      </c>
      <c r="B2" s="3"/>
      <c r="C2" s="3"/>
      <c r="D2" s="3"/>
      <c r="E2" s="3"/>
      <c r="F2" s="3"/>
      <c r="G2" s="3"/>
      <c r="H2" s="3"/>
      <c r="I2" s="3"/>
      <c r="J2" s="3"/>
      <c r="K2" s="3"/>
    </row>
    <row r="3" spans="1:49" ht="12.75" customHeight="1">
      <c r="A3" s="15" t="s">
        <v>139</v>
      </c>
      <c r="B3" s="3"/>
      <c r="C3" s="3"/>
      <c r="D3" s="3"/>
      <c r="E3" s="3"/>
      <c r="F3" s="3"/>
      <c r="G3" s="3"/>
      <c r="H3" s="3"/>
      <c r="I3" s="3"/>
      <c r="J3" s="3"/>
      <c r="K3" s="3"/>
    </row>
    <row r="4" spans="1:49" ht="24" customHeight="1">
      <c r="A4" s="3" t="s">
        <v>379</v>
      </c>
      <c r="B4" s="3"/>
      <c r="C4" s="3"/>
      <c r="D4" s="3"/>
      <c r="E4" s="3"/>
      <c r="F4" s="3"/>
      <c r="G4" s="3"/>
      <c r="H4" s="3"/>
      <c r="I4" s="3"/>
      <c r="J4" s="3"/>
      <c r="K4" s="3"/>
    </row>
    <row r="5" spans="1:49" ht="24" customHeight="1">
      <c r="A5" s="3" t="s">
        <v>140</v>
      </c>
      <c r="B5" s="96"/>
      <c r="C5" s="97"/>
      <c r="D5" s="98"/>
      <c r="E5" s="98"/>
      <c r="F5" s="96"/>
      <c r="G5" s="96"/>
      <c r="H5" s="96"/>
      <c r="I5" s="96"/>
      <c r="J5" s="96"/>
      <c r="K5" s="96"/>
      <c r="L5" s="96"/>
    </row>
    <row r="6" spans="1:49" ht="12" customHeight="1" thickBot="1">
      <c r="A6" s="101"/>
      <c r="B6" s="883" t="s">
        <v>141</v>
      </c>
      <c r="C6" s="883"/>
      <c r="D6" s="101"/>
      <c r="E6" s="34"/>
      <c r="F6" s="34"/>
      <c r="G6" s="34"/>
      <c r="H6" s="34"/>
      <c r="I6" s="34"/>
      <c r="J6" s="34"/>
      <c r="K6" s="34"/>
      <c r="L6" s="34"/>
      <c r="X6" s="15" t="s">
        <v>142</v>
      </c>
      <c r="Y6" s="102"/>
      <c r="Z6" s="102"/>
      <c r="AA6" s="102"/>
    </row>
    <row r="7" spans="1:49" ht="12" customHeight="1">
      <c r="A7" s="34"/>
      <c r="B7" s="860"/>
      <c r="C7" s="861"/>
      <c r="D7" s="864" t="s">
        <v>2</v>
      </c>
      <c r="E7" s="865" t="s">
        <v>143</v>
      </c>
      <c r="F7" s="870">
        <v>110</v>
      </c>
      <c r="G7" s="870"/>
      <c r="H7" s="865" t="s">
        <v>144</v>
      </c>
      <c r="I7" s="866">
        <f>ROUNDUP(B7*110/100,0)</f>
        <v>0</v>
      </c>
      <c r="J7" s="867"/>
      <c r="K7" s="858" t="s">
        <v>145</v>
      </c>
      <c r="L7" s="858"/>
      <c r="X7" s="15" t="s">
        <v>146</v>
      </c>
      <c r="Y7" s="102"/>
      <c r="Z7" s="102"/>
      <c r="AA7" s="102"/>
    </row>
    <row r="8" spans="1:49" ht="12" customHeight="1" thickBot="1">
      <c r="A8" s="34"/>
      <c r="B8" s="862"/>
      <c r="C8" s="863"/>
      <c r="D8" s="864"/>
      <c r="E8" s="865"/>
      <c r="F8" s="871">
        <v>100</v>
      </c>
      <c r="G8" s="871"/>
      <c r="H8" s="865"/>
      <c r="I8" s="868"/>
      <c r="J8" s="869"/>
      <c r="K8" s="858"/>
      <c r="L8" s="858"/>
      <c r="X8" s="15" t="s">
        <v>147</v>
      </c>
      <c r="Y8" s="102"/>
      <c r="Z8" s="102"/>
      <c r="AA8" s="102"/>
    </row>
    <row r="9" spans="1:49" ht="12" customHeight="1">
      <c r="A9" s="34"/>
      <c r="B9" s="32"/>
      <c r="C9" s="32"/>
      <c r="D9" s="32"/>
      <c r="E9" s="32"/>
      <c r="F9" s="32"/>
      <c r="G9" s="32"/>
      <c r="H9" s="32"/>
      <c r="I9" s="32"/>
      <c r="J9" s="32"/>
      <c r="K9" s="32"/>
      <c r="L9" s="32"/>
      <c r="X9" s="15" t="s">
        <v>148</v>
      </c>
    </row>
    <row r="10" spans="1:49" ht="12" customHeight="1">
      <c r="A10" s="34"/>
      <c r="B10" s="15" t="s">
        <v>149</v>
      </c>
      <c r="C10" s="30"/>
      <c r="D10" s="32"/>
      <c r="E10" s="32"/>
      <c r="F10" s="32"/>
      <c r="G10" s="32"/>
      <c r="H10" s="32"/>
      <c r="I10" s="32"/>
      <c r="J10" s="32"/>
      <c r="K10" s="32"/>
      <c r="L10" s="32"/>
      <c r="X10" s="15" t="s">
        <v>150</v>
      </c>
      <c r="Y10" s="103"/>
      <c r="Z10" s="103"/>
      <c r="AA10" s="103"/>
      <c r="AB10" s="103"/>
      <c r="AC10" s="103"/>
      <c r="AD10" s="103"/>
      <c r="AE10" s="103"/>
      <c r="AF10" s="103"/>
      <c r="AG10" s="103"/>
      <c r="AH10" s="103"/>
      <c r="AI10" s="103"/>
      <c r="AJ10" s="103"/>
      <c r="AK10" s="103"/>
      <c r="AL10" s="103"/>
      <c r="AM10" s="103"/>
    </row>
    <row r="11" spans="1:49" ht="12" customHeight="1" thickBot="1">
      <c r="A11" s="34"/>
      <c r="B11" s="882" t="s">
        <v>151</v>
      </c>
      <c r="C11" s="882"/>
      <c r="D11" s="882" t="s">
        <v>152</v>
      </c>
      <c r="E11" s="882"/>
      <c r="F11" s="882" t="s">
        <v>153</v>
      </c>
      <c r="G11" s="882"/>
      <c r="H11" s="882" t="s">
        <v>154</v>
      </c>
      <c r="I11" s="882"/>
      <c r="J11" s="882" t="s">
        <v>155</v>
      </c>
      <c r="K11" s="882"/>
      <c r="L11" s="882" t="s">
        <v>156</v>
      </c>
      <c r="M11" s="882"/>
      <c r="N11" s="882" t="s">
        <v>157</v>
      </c>
      <c r="O11" s="882"/>
      <c r="P11" s="882" t="s">
        <v>158</v>
      </c>
      <c r="Q11" s="882"/>
      <c r="R11" s="882" t="s">
        <v>159</v>
      </c>
      <c r="S11" s="882"/>
      <c r="T11" s="882" t="s">
        <v>160</v>
      </c>
      <c r="U11" s="882"/>
      <c r="V11" s="103"/>
      <c r="W11" s="103"/>
      <c r="X11" s="15" t="s">
        <v>161</v>
      </c>
      <c r="Y11" s="104"/>
      <c r="Z11" s="104"/>
      <c r="AA11" s="104"/>
      <c r="AB11" s="104"/>
      <c r="AC11" s="104"/>
      <c r="AD11" s="104"/>
      <c r="AE11" s="104"/>
      <c r="AF11" s="104"/>
      <c r="AG11" s="104"/>
      <c r="AH11" s="104"/>
      <c r="AI11" s="104"/>
      <c r="AJ11" s="104"/>
      <c r="AK11" s="104"/>
      <c r="AL11" s="104"/>
      <c r="AM11" s="104"/>
      <c r="AN11" s="104"/>
      <c r="AO11" s="104"/>
      <c r="AP11" s="858"/>
      <c r="AQ11" s="858"/>
      <c r="AR11" s="858"/>
      <c r="AS11" s="858"/>
      <c r="AT11" s="858"/>
      <c r="AU11" s="858"/>
      <c r="AV11" s="858"/>
      <c r="AW11" s="858"/>
    </row>
    <row r="12" spans="1:49" ht="12" customHeight="1">
      <c r="A12" s="34"/>
      <c r="B12" s="875"/>
      <c r="C12" s="875"/>
      <c r="D12" s="875"/>
      <c r="E12" s="875"/>
      <c r="F12" s="875"/>
      <c r="G12" s="875"/>
      <c r="H12" s="875"/>
      <c r="I12" s="875"/>
      <c r="J12" s="875"/>
      <c r="K12" s="875"/>
      <c r="L12" s="875"/>
      <c r="M12" s="875"/>
      <c r="N12" s="875"/>
      <c r="O12" s="875"/>
      <c r="P12" s="875"/>
      <c r="Q12" s="875"/>
      <c r="R12" s="875"/>
      <c r="S12" s="875"/>
      <c r="T12" s="875"/>
      <c r="U12" s="875"/>
      <c r="V12" s="104"/>
      <c r="W12" s="104"/>
      <c r="X12" s="15" t="s">
        <v>162</v>
      </c>
      <c r="Y12" s="104"/>
      <c r="Z12" s="104"/>
      <c r="AA12" s="104"/>
      <c r="AB12" s="104"/>
      <c r="AC12" s="104"/>
      <c r="AD12" s="104"/>
      <c r="AE12" s="104"/>
      <c r="AF12" s="104"/>
      <c r="AG12" s="104"/>
      <c r="AH12" s="104"/>
      <c r="AI12" s="104"/>
      <c r="AJ12" s="104"/>
      <c r="AK12" s="104"/>
      <c r="AL12" s="104"/>
      <c r="AM12" s="104"/>
      <c r="AN12" s="104"/>
      <c r="AO12" s="104"/>
      <c r="AP12" s="858"/>
      <c r="AQ12" s="858"/>
      <c r="AR12" s="858"/>
      <c r="AS12" s="858"/>
      <c r="AT12" s="858"/>
      <c r="AU12" s="858"/>
      <c r="AV12" s="858"/>
      <c r="AW12" s="858"/>
    </row>
    <row r="13" spans="1:49" ht="12" customHeight="1" thickBot="1">
      <c r="A13" s="34"/>
      <c r="B13" s="876"/>
      <c r="C13" s="876"/>
      <c r="D13" s="876"/>
      <c r="E13" s="876"/>
      <c r="F13" s="876"/>
      <c r="G13" s="876"/>
      <c r="H13" s="876"/>
      <c r="I13" s="876"/>
      <c r="J13" s="876"/>
      <c r="K13" s="876"/>
      <c r="L13" s="876"/>
      <c r="M13" s="876"/>
      <c r="N13" s="876"/>
      <c r="O13" s="876"/>
      <c r="P13" s="876"/>
      <c r="Q13" s="876"/>
      <c r="R13" s="876"/>
      <c r="S13" s="876"/>
      <c r="T13" s="876"/>
      <c r="U13" s="876"/>
      <c r="V13" s="104"/>
      <c r="W13" s="104"/>
      <c r="X13" s="15" t="s">
        <v>163</v>
      </c>
      <c r="Y13" s="32"/>
      <c r="Z13" s="32"/>
      <c r="AA13" s="32"/>
      <c r="AB13" s="32"/>
      <c r="AC13" s="32"/>
      <c r="AD13" s="32"/>
      <c r="AE13" s="32"/>
      <c r="AF13" s="32"/>
      <c r="AG13" s="32"/>
      <c r="AH13" s="32"/>
      <c r="AI13" s="32"/>
      <c r="AJ13" s="32"/>
      <c r="AK13" s="32"/>
      <c r="AL13" s="32"/>
      <c r="AM13" s="32"/>
      <c r="AN13" s="104"/>
      <c r="AO13" s="104"/>
      <c r="AP13" s="858"/>
      <c r="AQ13" s="858"/>
      <c r="AR13" s="858"/>
      <c r="AS13" s="858"/>
      <c r="AT13" s="858"/>
      <c r="AU13" s="858"/>
      <c r="AV13" s="858"/>
      <c r="AW13" s="858"/>
    </row>
    <row r="14" spans="1:49" ht="12" customHeight="1" thickBot="1">
      <c r="A14" s="34"/>
      <c r="B14" s="882" t="s">
        <v>164</v>
      </c>
      <c r="C14" s="882"/>
      <c r="D14" s="882" t="s">
        <v>165</v>
      </c>
      <c r="E14" s="882"/>
      <c r="F14" s="882" t="s">
        <v>166</v>
      </c>
      <c r="G14" s="882"/>
      <c r="H14" s="882" t="s">
        <v>167</v>
      </c>
      <c r="I14" s="882"/>
      <c r="J14" s="882" t="s">
        <v>168</v>
      </c>
      <c r="K14" s="882"/>
      <c r="L14" s="882" t="s">
        <v>169</v>
      </c>
      <c r="M14" s="882"/>
      <c r="N14" s="882" t="s">
        <v>170</v>
      </c>
      <c r="O14" s="882"/>
      <c r="P14" s="882" t="s">
        <v>171</v>
      </c>
      <c r="Q14" s="882"/>
      <c r="R14" s="882" t="s">
        <v>172</v>
      </c>
      <c r="S14" s="882"/>
      <c r="T14" s="882" t="s">
        <v>173</v>
      </c>
      <c r="U14" s="882"/>
      <c r="V14" s="32"/>
      <c r="W14" s="32"/>
      <c r="X14" s="10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row>
    <row r="15" spans="1:49" ht="12" customHeight="1">
      <c r="A15" s="34"/>
      <c r="B15" s="875"/>
      <c r="C15" s="875"/>
      <c r="D15" s="875"/>
      <c r="E15" s="875"/>
      <c r="F15" s="875"/>
      <c r="G15" s="875"/>
      <c r="H15" s="875"/>
      <c r="I15" s="875"/>
      <c r="J15" s="875"/>
      <c r="K15" s="875"/>
      <c r="L15" s="875"/>
      <c r="M15" s="875"/>
      <c r="N15" s="875"/>
      <c r="O15" s="875"/>
      <c r="P15" s="875"/>
      <c r="Q15" s="875"/>
      <c r="R15" s="875"/>
      <c r="S15" s="875"/>
      <c r="T15" s="875"/>
      <c r="U15" s="875"/>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row>
    <row r="16" spans="1:49" ht="12" customHeight="1" thickBot="1">
      <c r="A16" s="34"/>
      <c r="B16" s="876"/>
      <c r="C16" s="876"/>
      <c r="D16" s="876"/>
      <c r="E16" s="876"/>
      <c r="F16" s="876"/>
      <c r="G16" s="876"/>
      <c r="H16" s="876"/>
      <c r="I16" s="876"/>
      <c r="J16" s="876"/>
      <c r="K16" s="876"/>
      <c r="L16" s="876"/>
      <c r="M16" s="876"/>
      <c r="N16" s="876"/>
      <c r="O16" s="876"/>
      <c r="P16" s="876"/>
      <c r="Q16" s="876"/>
      <c r="R16" s="876"/>
      <c r="S16" s="876"/>
      <c r="T16" s="876"/>
      <c r="U16" s="876"/>
      <c r="V16" s="32"/>
      <c r="W16" s="32"/>
      <c r="X16" s="32"/>
      <c r="Y16" s="32"/>
      <c r="Z16" s="105"/>
      <c r="AA16" s="99"/>
      <c r="AB16" s="99"/>
      <c r="AC16" s="99"/>
      <c r="AD16" s="32"/>
      <c r="AE16" s="32"/>
      <c r="AF16" s="32"/>
      <c r="AG16" s="32"/>
      <c r="AH16" s="32"/>
      <c r="AI16" s="32"/>
      <c r="AJ16" s="32"/>
      <c r="AK16" s="32"/>
      <c r="AL16" s="32"/>
      <c r="AM16" s="32"/>
      <c r="AN16" s="32"/>
      <c r="AO16" s="32"/>
      <c r="AP16" s="32"/>
      <c r="AQ16" s="32"/>
      <c r="AR16" s="32"/>
      <c r="AS16" s="32"/>
      <c r="AT16" s="32"/>
      <c r="AU16" s="32"/>
      <c r="AV16" s="32"/>
      <c r="AW16" s="32"/>
    </row>
    <row r="17" spans="1:39" ht="12" customHeight="1" thickBot="1">
      <c r="A17" s="34"/>
      <c r="B17" s="882" t="s">
        <v>174</v>
      </c>
      <c r="C17" s="882"/>
      <c r="D17" s="882" t="s">
        <v>175</v>
      </c>
      <c r="E17" s="882"/>
      <c r="F17" s="882" t="s">
        <v>176</v>
      </c>
      <c r="G17" s="882"/>
      <c r="H17" s="882" t="s">
        <v>177</v>
      </c>
      <c r="I17" s="882"/>
      <c r="J17" s="882" t="s">
        <v>178</v>
      </c>
      <c r="K17" s="882"/>
      <c r="L17" s="882" t="s">
        <v>179</v>
      </c>
      <c r="M17" s="882"/>
      <c r="N17" s="882" t="s">
        <v>180</v>
      </c>
      <c r="O17" s="882"/>
      <c r="P17" s="882" t="s">
        <v>181</v>
      </c>
      <c r="Q17" s="882"/>
      <c r="R17" s="882" t="s">
        <v>182</v>
      </c>
      <c r="S17" s="882"/>
      <c r="T17" s="882" t="s">
        <v>183</v>
      </c>
      <c r="U17" s="882"/>
      <c r="V17" s="882" t="s">
        <v>184</v>
      </c>
      <c r="W17" s="882"/>
      <c r="X17" s="76"/>
      <c r="Y17" s="76"/>
      <c r="Z17" s="99"/>
      <c r="AA17" s="99"/>
      <c r="AB17" s="99"/>
      <c r="AC17" s="99"/>
      <c r="AD17" s="76"/>
      <c r="AE17" s="76"/>
      <c r="AF17" s="76"/>
      <c r="AG17" s="76"/>
      <c r="AH17" s="76"/>
      <c r="AI17" s="76"/>
      <c r="AJ17" s="76"/>
      <c r="AK17" s="76"/>
      <c r="AL17" s="76"/>
      <c r="AM17" s="76"/>
    </row>
    <row r="18" spans="1:39" ht="12" customHeight="1">
      <c r="A18" s="34"/>
      <c r="B18" s="875"/>
      <c r="C18" s="875"/>
      <c r="D18" s="875"/>
      <c r="E18" s="875"/>
      <c r="F18" s="875"/>
      <c r="G18" s="875"/>
      <c r="H18" s="875"/>
      <c r="I18" s="875"/>
      <c r="J18" s="875"/>
      <c r="K18" s="875"/>
      <c r="L18" s="875"/>
      <c r="M18" s="875"/>
      <c r="N18" s="875"/>
      <c r="O18" s="875"/>
      <c r="P18" s="875"/>
      <c r="Q18" s="875"/>
      <c r="R18" s="875"/>
      <c r="S18" s="875"/>
      <c r="T18" s="875"/>
      <c r="U18" s="875"/>
      <c r="V18" s="875"/>
      <c r="W18" s="875"/>
      <c r="X18" s="858" t="s">
        <v>185</v>
      </c>
      <c r="Y18" s="858"/>
      <c r="Z18" s="106"/>
      <c r="AA18" s="104"/>
      <c r="AB18" s="104"/>
      <c r="AC18" s="104"/>
      <c r="AD18" s="76"/>
      <c r="AE18" s="76"/>
      <c r="AF18" s="76"/>
      <c r="AG18" s="76"/>
      <c r="AH18" s="76"/>
      <c r="AI18" s="76"/>
      <c r="AJ18" s="76"/>
      <c r="AK18" s="76"/>
      <c r="AL18" s="76"/>
      <c r="AM18" s="76"/>
    </row>
    <row r="19" spans="1:39" ht="12" customHeight="1" thickBot="1">
      <c r="A19" s="34"/>
      <c r="B19" s="876"/>
      <c r="C19" s="876"/>
      <c r="D19" s="876"/>
      <c r="E19" s="876"/>
      <c r="F19" s="876"/>
      <c r="G19" s="876"/>
      <c r="H19" s="876"/>
      <c r="I19" s="876"/>
      <c r="J19" s="876"/>
      <c r="K19" s="876"/>
      <c r="L19" s="876"/>
      <c r="M19" s="876"/>
      <c r="N19" s="876"/>
      <c r="O19" s="876"/>
      <c r="P19" s="876"/>
      <c r="Q19" s="876"/>
      <c r="R19" s="876"/>
      <c r="S19" s="876"/>
      <c r="T19" s="876"/>
      <c r="U19" s="876"/>
      <c r="V19" s="876"/>
      <c r="W19" s="876"/>
      <c r="X19" s="858"/>
      <c r="Y19" s="858"/>
      <c r="Z19" s="107"/>
      <c r="AA19" s="104"/>
      <c r="AB19" s="104"/>
      <c r="AC19" s="104"/>
      <c r="AD19" s="76"/>
      <c r="AE19" s="76"/>
      <c r="AF19" s="76"/>
      <c r="AG19" s="76"/>
      <c r="AH19" s="76"/>
      <c r="AI19" s="76"/>
      <c r="AJ19" s="76"/>
      <c r="AK19" s="76"/>
      <c r="AL19" s="76"/>
      <c r="AM19" s="76"/>
    </row>
    <row r="20" spans="1:39" ht="12" customHeight="1">
      <c r="B20" s="34"/>
      <c r="C20" s="105"/>
      <c r="D20" s="99"/>
      <c r="E20" s="99"/>
      <c r="F20" s="99"/>
      <c r="G20" s="32"/>
      <c r="H20" s="32"/>
      <c r="I20" s="32"/>
      <c r="J20" s="32"/>
      <c r="K20" s="32"/>
      <c r="L20" s="32"/>
      <c r="M20" s="32"/>
      <c r="U20" s="874" t="s">
        <v>186</v>
      </c>
      <c r="V20" s="879"/>
      <c r="W20" s="879"/>
      <c r="X20" s="879"/>
    </row>
    <row r="21" spans="1:39" ht="12" customHeight="1">
      <c r="B21" s="34"/>
      <c r="C21" s="99"/>
      <c r="D21" s="99"/>
      <c r="E21" s="99"/>
      <c r="F21" s="99"/>
      <c r="G21" s="32"/>
      <c r="H21" s="32"/>
      <c r="I21" s="32"/>
      <c r="J21" s="32"/>
      <c r="K21" s="32"/>
      <c r="L21" s="32"/>
      <c r="M21" s="32"/>
      <c r="U21" s="879"/>
      <c r="V21" s="879"/>
      <c r="W21" s="879"/>
      <c r="X21" s="879"/>
    </row>
    <row r="22" spans="1:39" ht="12" customHeight="1">
      <c r="B22" s="34"/>
      <c r="C22" s="106"/>
      <c r="D22" s="104"/>
      <c r="E22" s="104"/>
      <c r="F22" s="104"/>
      <c r="G22" s="32"/>
      <c r="H22" s="32"/>
      <c r="I22" s="32"/>
      <c r="J22" s="32"/>
      <c r="K22" s="32"/>
      <c r="L22" s="32"/>
      <c r="M22" s="32"/>
      <c r="V22" s="860">
        <f>SUM(B12:U13)+SUM(B15:U16)+SUM(B18:W19)</f>
        <v>0</v>
      </c>
      <c r="W22" s="861"/>
      <c r="X22" s="858" t="s">
        <v>2</v>
      </c>
    </row>
    <row r="23" spans="1:39" ht="12" customHeight="1">
      <c r="B23" s="34"/>
      <c r="C23" s="107"/>
      <c r="D23" s="104"/>
      <c r="E23" s="104"/>
      <c r="F23" s="104"/>
      <c r="G23" s="32"/>
      <c r="H23" s="32"/>
      <c r="I23" s="32"/>
      <c r="J23" s="32"/>
      <c r="K23" s="32"/>
      <c r="L23" s="32"/>
      <c r="M23" s="32"/>
      <c r="U23" s="76"/>
      <c r="V23" s="862"/>
      <c r="W23" s="863"/>
      <c r="X23" s="858"/>
    </row>
    <row r="24" spans="1:39" ht="12" customHeight="1">
      <c r="B24" s="34"/>
      <c r="C24" s="107"/>
      <c r="D24" s="104"/>
      <c r="E24" s="104"/>
      <c r="F24" s="104"/>
      <c r="G24" s="32"/>
      <c r="H24" s="32"/>
      <c r="I24" s="32"/>
      <c r="J24" s="32"/>
      <c r="K24" s="32"/>
      <c r="L24" s="32"/>
      <c r="M24" s="32"/>
      <c r="U24" s="76"/>
      <c r="V24" s="32"/>
      <c r="W24" s="32"/>
      <c r="X24" s="32"/>
    </row>
    <row r="25" spans="1:39" ht="24" customHeight="1">
      <c r="A25" s="3" t="s">
        <v>187</v>
      </c>
      <c r="C25" s="32"/>
      <c r="D25" s="32"/>
      <c r="E25" s="32"/>
      <c r="F25" s="32"/>
      <c r="G25" s="32"/>
      <c r="H25" s="32"/>
      <c r="I25" s="32"/>
      <c r="J25" s="32"/>
      <c r="K25" s="32"/>
      <c r="L25" s="32"/>
    </row>
    <row r="26" spans="1:39" ht="14.25" thickBot="1">
      <c r="A26" s="101"/>
      <c r="B26" s="872" t="s">
        <v>141</v>
      </c>
      <c r="C26" s="872"/>
      <c r="D26" s="101"/>
      <c r="E26" s="34"/>
      <c r="F26" s="34"/>
      <c r="G26" s="34"/>
      <c r="H26" s="34"/>
      <c r="I26" s="34"/>
      <c r="J26" s="34"/>
      <c r="K26" s="34"/>
      <c r="L26" s="34"/>
      <c r="X26" s="15" t="s">
        <v>188</v>
      </c>
      <c r="Y26" s="102"/>
      <c r="Z26" s="102"/>
      <c r="AA26" s="102"/>
    </row>
    <row r="27" spans="1:39" ht="13.5" customHeight="1">
      <c r="A27" s="34"/>
      <c r="B27" s="860"/>
      <c r="C27" s="861"/>
      <c r="D27" s="864" t="s">
        <v>2</v>
      </c>
      <c r="E27" s="865" t="s">
        <v>189</v>
      </c>
      <c r="F27" s="881" t="s">
        <v>190</v>
      </c>
      <c r="G27" s="865" t="s">
        <v>143</v>
      </c>
      <c r="H27" s="870">
        <v>105</v>
      </c>
      <c r="I27" s="870"/>
      <c r="J27" s="865" t="s">
        <v>191</v>
      </c>
      <c r="K27" s="881" t="s">
        <v>215</v>
      </c>
      <c r="L27" s="880" t="s">
        <v>144</v>
      </c>
      <c r="M27" s="866" t="str">
        <f>IF(B27="","",ROUNDUP((B27-50)*105/100+55,0))</f>
        <v/>
      </c>
      <c r="N27" s="867"/>
      <c r="O27" s="873" t="s">
        <v>193</v>
      </c>
      <c r="P27" s="858"/>
      <c r="X27" s="15" t="s">
        <v>146</v>
      </c>
      <c r="Y27" s="102"/>
      <c r="Z27" s="102"/>
      <c r="AA27" s="102"/>
    </row>
    <row r="28" spans="1:39" ht="14.25" customHeight="1" thickBot="1">
      <c r="A28" s="34"/>
      <c r="B28" s="862"/>
      <c r="C28" s="863"/>
      <c r="D28" s="864"/>
      <c r="E28" s="865"/>
      <c r="F28" s="881"/>
      <c r="G28" s="865"/>
      <c r="H28" s="871">
        <v>100</v>
      </c>
      <c r="I28" s="871"/>
      <c r="J28" s="865"/>
      <c r="K28" s="881"/>
      <c r="L28" s="880"/>
      <c r="M28" s="868"/>
      <c r="N28" s="869"/>
      <c r="O28" s="873"/>
      <c r="P28" s="858"/>
      <c r="X28" s="15" t="s">
        <v>194</v>
      </c>
      <c r="Y28" s="102"/>
      <c r="Z28" s="102"/>
      <c r="AA28" s="102"/>
    </row>
    <row r="29" spans="1:39">
      <c r="A29" s="34"/>
      <c r="B29" s="32"/>
      <c r="C29" s="32"/>
      <c r="D29" s="32"/>
      <c r="E29" s="32"/>
      <c r="F29" s="32"/>
      <c r="G29" s="32"/>
      <c r="H29" s="32"/>
      <c r="I29" s="32"/>
      <c r="J29" s="32"/>
      <c r="K29" s="32"/>
      <c r="L29" s="32"/>
      <c r="X29" s="15" t="s">
        <v>195</v>
      </c>
    </row>
    <row r="30" spans="1:39">
      <c r="A30" s="34"/>
      <c r="B30" s="15" t="s">
        <v>149</v>
      </c>
      <c r="C30" s="30"/>
      <c r="D30" s="32"/>
      <c r="E30" s="32"/>
      <c r="F30" s="32"/>
      <c r="G30" s="32"/>
      <c r="H30" s="32"/>
      <c r="I30" s="32"/>
      <c r="J30" s="32"/>
      <c r="K30" s="32"/>
      <c r="L30" s="32"/>
      <c r="X30" s="15" t="s">
        <v>150</v>
      </c>
      <c r="Y30" s="103"/>
      <c r="Z30" s="103"/>
      <c r="AA30" s="103"/>
      <c r="AB30" s="103"/>
      <c r="AC30" s="103"/>
      <c r="AD30" s="103"/>
      <c r="AE30" s="103"/>
      <c r="AF30" s="103"/>
      <c r="AG30" s="103"/>
      <c r="AH30" s="103"/>
      <c r="AI30" s="103"/>
      <c r="AJ30" s="103"/>
      <c r="AK30" s="103"/>
      <c r="AL30" s="103"/>
    </row>
    <row r="31" spans="1:39" ht="14.25" thickBot="1">
      <c r="A31" s="34"/>
      <c r="B31" s="877" t="s">
        <v>151</v>
      </c>
      <c r="C31" s="877"/>
      <c r="D31" s="877" t="s">
        <v>152</v>
      </c>
      <c r="E31" s="877"/>
      <c r="F31" s="877" t="s">
        <v>153</v>
      </c>
      <c r="G31" s="877"/>
      <c r="H31" s="877" t="s">
        <v>154</v>
      </c>
      <c r="I31" s="877"/>
      <c r="J31" s="877" t="s">
        <v>155</v>
      </c>
      <c r="K31" s="877"/>
      <c r="L31" s="877" t="s">
        <v>156</v>
      </c>
      <c r="M31" s="877"/>
      <c r="N31" s="877" t="s">
        <v>157</v>
      </c>
      <c r="O31" s="877"/>
      <c r="P31" s="877" t="s">
        <v>158</v>
      </c>
      <c r="Q31" s="877"/>
      <c r="R31" s="877" t="s">
        <v>159</v>
      </c>
      <c r="S31" s="877"/>
      <c r="T31" s="877" t="s">
        <v>160</v>
      </c>
      <c r="U31" s="877"/>
      <c r="V31" s="103"/>
      <c r="W31" s="103"/>
      <c r="X31" s="15" t="s">
        <v>196</v>
      </c>
      <c r="Y31" s="104"/>
      <c r="Z31" s="104"/>
      <c r="AA31" s="104"/>
      <c r="AB31" s="104"/>
      <c r="AC31" s="104"/>
      <c r="AD31" s="104"/>
      <c r="AE31" s="104"/>
      <c r="AF31" s="104"/>
      <c r="AG31" s="104"/>
      <c r="AH31" s="104"/>
      <c r="AI31" s="104"/>
      <c r="AJ31" s="104"/>
      <c r="AK31" s="104"/>
      <c r="AL31" s="104"/>
    </row>
    <row r="32" spans="1:39">
      <c r="A32" s="34"/>
      <c r="B32" s="875"/>
      <c r="C32" s="875"/>
      <c r="D32" s="875"/>
      <c r="E32" s="875"/>
      <c r="F32" s="875"/>
      <c r="G32" s="875"/>
      <c r="H32" s="875"/>
      <c r="I32" s="875"/>
      <c r="J32" s="875"/>
      <c r="K32" s="875"/>
      <c r="L32" s="875"/>
      <c r="M32" s="875"/>
      <c r="N32" s="875"/>
      <c r="O32" s="875"/>
      <c r="P32" s="875"/>
      <c r="Q32" s="875"/>
      <c r="R32" s="875"/>
      <c r="S32" s="875"/>
      <c r="T32" s="875"/>
      <c r="U32" s="875"/>
      <c r="V32" s="104"/>
      <c r="W32" s="104"/>
      <c r="X32" s="15" t="s">
        <v>162</v>
      </c>
      <c r="Y32" s="104"/>
      <c r="Z32" s="104"/>
      <c r="AA32" s="104"/>
      <c r="AB32" s="104"/>
      <c r="AC32" s="104"/>
      <c r="AD32" s="104"/>
      <c r="AE32" s="104"/>
      <c r="AF32" s="104"/>
      <c r="AG32" s="104"/>
      <c r="AH32" s="104"/>
      <c r="AI32" s="104"/>
      <c r="AJ32" s="104"/>
      <c r="AK32" s="104"/>
      <c r="AL32" s="104"/>
    </row>
    <row r="33" spans="1:38" ht="14.25" thickBot="1">
      <c r="A33" s="34"/>
      <c r="B33" s="876"/>
      <c r="C33" s="876"/>
      <c r="D33" s="876"/>
      <c r="E33" s="876"/>
      <c r="F33" s="876"/>
      <c r="G33" s="876"/>
      <c r="H33" s="876"/>
      <c r="I33" s="876"/>
      <c r="J33" s="876"/>
      <c r="K33" s="876"/>
      <c r="L33" s="876"/>
      <c r="M33" s="876"/>
      <c r="N33" s="876"/>
      <c r="O33" s="876"/>
      <c r="P33" s="876"/>
      <c r="Q33" s="876"/>
      <c r="R33" s="876"/>
      <c r="S33" s="876"/>
      <c r="T33" s="876"/>
      <c r="U33" s="876"/>
      <c r="V33" s="104"/>
      <c r="W33" s="104"/>
      <c r="X33" s="15" t="s">
        <v>163</v>
      </c>
      <c r="Y33" s="32"/>
      <c r="Z33" s="32"/>
      <c r="AA33" s="32"/>
      <c r="AB33" s="32"/>
      <c r="AC33" s="32"/>
      <c r="AD33" s="32"/>
      <c r="AE33" s="32"/>
      <c r="AF33" s="32"/>
      <c r="AG33" s="32"/>
      <c r="AH33" s="32"/>
      <c r="AI33" s="32"/>
      <c r="AJ33" s="32"/>
      <c r="AK33" s="32"/>
      <c r="AL33" s="32"/>
    </row>
    <row r="34" spans="1:38" ht="14.25" thickBot="1">
      <c r="A34" s="34"/>
      <c r="B34" s="878" t="s">
        <v>164</v>
      </c>
      <c r="C34" s="878"/>
      <c r="D34" s="878" t="s">
        <v>165</v>
      </c>
      <c r="E34" s="878"/>
      <c r="F34" s="878" t="s">
        <v>166</v>
      </c>
      <c r="G34" s="878"/>
      <c r="H34" s="878" t="s">
        <v>167</v>
      </c>
      <c r="I34" s="878"/>
      <c r="J34" s="878" t="s">
        <v>168</v>
      </c>
      <c r="K34" s="878"/>
      <c r="L34" s="878" t="s">
        <v>169</v>
      </c>
      <c r="M34" s="878"/>
      <c r="N34" s="878" t="s">
        <v>170</v>
      </c>
      <c r="O34" s="878"/>
      <c r="P34" s="878" t="s">
        <v>171</v>
      </c>
      <c r="Q34" s="878"/>
      <c r="R34" s="878" t="s">
        <v>172</v>
      </c>
      <c r="S34" s="878"/>
      <c r="T34" s="878" t="s">
        <v>173</v>
      </c>
      <c r="U34" s="878"/>
      <c r="V34" s="32"/>
      <c r="W34" s="32"/>
      <c r="X34" s="102"/>
      <c r="Y34" s="32"/>
      <c r="Z34" s="32"/>
      <c r="AA34" s="32"/>
      <c r="AB34" s="32"/>
      <c r="AC34" s="32"/>
      <c r="AD34" s="32"/>
      <c r="AE34" s="32"/>
      <c r="AF34" s="32"/>
      <c r="AG34" s="32"/>
      <c r="AH34" s="32"/>
      <c r="AI34" s="32"/>
      <c r="AJ34" s="32"/>
      <c r="AK34" s="32"/>
      <c r="AL34" s="32"/>
    </row>
    <row r="35" spans="1:38">
      <c r="A35" s="34"/>
      <c r="B35" s="875"/>
      <c r="C35" s="875"/>
      <c r="D35" s="875"/>
      <c r="E35" s="875"/>
      <c r="F35" s="875"/>
      <c r="G35" s="875"/>
      <c r="H35" s="875"/>
      <c r="I35" s="875"/>
      <c r="J35" s="875"/>
      <c r="K35" s="875"/>
      <c r="L35" s="875"/>
      <c r="M35" s="875"/>
      <c r="N35" s="875"/>
      <c r="O35" s="875"/>
      <c r="P35" s="875"/>
      <c r="Q35" s="875"/>
      <c r="R35" s="875"/>
      <c r="S35" s="875"/>
      <c r="T35" s="875"/>
      <c r="U35" s="875"/>
      <c r="V35" s="32"/>
      <c r="W35" s="32"/>
      <c r="X35" s="32"/>
      <c r="Y35" s="32"/>
      <c r="Z35" s="32"/>
      <c r="AA35" s="32"/>
      <c r="AB35" s="32"/>
      <c r="AC35" s="32"/>
      <c r="AD35" s="32"/>
      <c r="AE35" s="32"/>
      <c r="AF35" s="32"/>
      <c r="AG35" s="32"/>
      <c r="AH35" s="32"/>
      <c r="AI35" s="32"/>
      <c r="AJ35" s="32"/>
      <c r="AK35" s="32"/>
      <c r="AL35" s="32"/>
    </row>
    <row r="36" spans="1:38" ht="14.25" customHeight="1" thickBot="1">
      <c r="A36" s="34"/>
      <c r="B36" s="876"/>
      <c r="C36" s="876"/>
      <c r="D36" s="876"/>
      <c r="E36" s="876"/>
      <c r="F36" s="876"/>
      <c r="G36" s="876"/>
      <c r="H36" s="876"/>
      <c r="I36" s="876"/>
      <c r="J36" s="876"/>
      <c r="K36" s="876"/>
      <c r="L36" s="876"/>
      <c r="M36" s="876"/>
      <c r="N36" s="876"/>
      <c r="O36" s="876"/>
      <c r="P36" s="876"/>
      <c r="Q36" s="876"/>
      <c r="R36" s="876"/>
      <c r="S36" s="876"/>
      <c r="T36" s="876"/>
      <c r="U36" s="876"/>
      <c r="V36" s="32"/>
      <c r="W36" s="32"/>
      <c r="X36" s="32"/>
      <c r="Y36" s="32"/>
      <c r="Z36" s="105"/>
      <c r="AA36" s="105"/>
      <c r="AB36" s="105"/>
      <c r="AC36" s="105"/>
      <c r="AD36" s="32"/>
      <c r="AE36" s="32"/>
      <c r="AF36" s="32"/>
      <c r="AG36" s="32"/>
      <c r="AH36" s="32"/>
      <c r="AI36" s="32"/>
      <c r="AJ36" s="32"/>
      <c r="AK36" s="32"/>
      <c r="AL36" s="32"/>
    </row>
    <row r="37" spans="1:38" ht="14.25" thickBot="1">
      <c r="A37" s="34"/>
      <c r="B37" s="878" t="s">
        <v>174</v>
      </c>
      <c r="C37" s="878"/>
      <c r="D37" s="878" t="s">
        <v>175</v>
      </c>
      <c r="E37" s="878"/>
      <c r="F37" s="878" t="s">
        <v>176</v>
      </c>
      <c r="G37" s="878"/>
      <c r="H37" s="878" t="s">
        <v>177</v>
      </c>
      <c r="I37" s="878"/>
      <c r="J37" s="878" t="s">
        <v>178</v>
      </c>
      <c r="K37" s="878"/>
      <c r="L37" s="878" t="s">
        <v>179</v>
      </c>
      <c r="M37" s="878"/>
      <c r="N37" s="878" t="s">
        <v>180</v>
      </c>
      <c r="O37" s="878"/>
      <c r="P37" s="878" t="s">
        <v>181</v>
      </c>
      <c r="Q37" s="878"/>
      <c r="R37" s="878" t="s">
        <v>182</v>
      </c>
      <c r="S37" s="878"/>
      <c r="T37" s="878" t="s">
        <v>183</v>
      </c>
      <c r="U37" s="878"/>
      <c r="V37" s="877" t="s">
        <v>184</v>
      </c>
      <c r="W37" s="877"/>
      <c r="X37" s="76"/>
      <c r="Y37" s="76"/>
      <c r="Z37" s="105"/>
      <c r="AA37" s="105"/>
      <c r="AB37" s="105"/>
      <c r="AC37" s="105"/>
      <c r="AD37" s="76"/>
      <c r="AE37" s="76"/>
      <c r="AF37" s="76"/>
      <c r="AG37" s="76"/>
      <c r="AH37" s="76"/>
      <c r="AI37" s="76"/>
      <c r="AJ37" s="76"/>
      <c r="AK37" s="76"/>
      <c r="AL37" s="76"/>
    </row>
    <row r="38" spans="1:38">
      <c r="A38" s="34"/>
      <c r="B38" s="875"/>
      <c r="C38" s="875"/>
      <c r="D38" s="875"/>
      <c r="E38" s="875"/>
      <c r="F38" s="875"/>
      <c r="G38" s="875"/>
      <c r="H38" s="875"/>
      <c r="I38" s="875"/>
      <c r="J38" s="875"/>
      <c r="K38" s="875"/>
      <c r="L38" s="875"/>
      <c r="M38" s="875"/>
      <c r="N38" s="875"/>
      <c r="O38" s="875"/>
      <c r="P38" s="875"/>
      <c r="Q38" s="875"/>
      <c r="R38" s="875"/>
      <c r="S38" s="875"/>
      <c r="T38" s="875"/>
      <c r="U38" s="875"/>
      <c r="V38" s="875"/>
      <c r="W38" s="875"/>
      <c r="X38" s="873" t="s">
        <v>197</v>
      </c>
      <c r="Y38" s="858"/>
      <c r="Z38" s="106"/>
      <c r="AA38" s="104"/>
      <c r="AB38" s="104"/>
      <c r="AC38" s="104"/>
      <c r="AD38" s="76"/>
      <c r="AE38" s="76"/>
      <c r="AF38" s="76"/>
      <c r="AG38" s="76"/>
      <c r="AH38" s="76"/>
      <c r="AI38" s="76"/>
      <c r="AJ38" s="76"/>
      <c r="AK38" s="76"/>
      <c r="AL38" s="76"/>
    </row>
    <row r="39" spans="1:38" ht="14.25" thickBot="1">
      <c r="A39" s="34"/>
      <c r="B39" s="876"/>
      <c r="C39" s="876"/>
      <c r="D39" s="876"/>
      <c r="E39" s="876"/>
      <c r="F39" s="876"/>
      <c r="G39" s="876"/>
      <c r="H39" s="876"/>
      <c r="I39" s="876"/>
      <c r="J39" s="876"/>
      <c r="K39" s="876"/>
      <c r="L39" s="876"/>
      <c r="M39" s="876"/>
      <c r="N39" s="876"/>
      <c r="O39" s="876"/>
      <c r="P39" s="876"/>
      <c r="Q39" s="876"/>
      <c r="R39" s="876"/>
      <c r="S39" s="876"/>
      <c r="T39" s="876"/>
      <c r="U39" s="876"/>
      <c r="V39" s="876"/>
      <c r="W39" s="876"/>
      <c r="X39" s="873"/>
      <c r="Y39" s="858"/>
      <c r="Z39" s="107"/>
      <c r="AA39" s="104"/>
      <c r="AB39" s="104"/>
      <c r="AC39" s="104"/>
      <c r="AD39" s="76"/>
      <c r="AE39" s="76"/>
      <c r="AF39" s="76"/>
      <c r="AG39" s="76"/>
      <c r="AH39" s="76"/>
      <c r="AI39" s="76"/>
      <c r="AJ39" s="76"/>
      <c r="AK39" s="76"/>
      <c r="AL39" s="76"/>
    </row>
    <row r="40" spans="1:38">
      <c r="A40" s="34"/>
      <c r="B40" s="15"/>
      <c r="C40" s="32"/>
      <c r="D40" s="32"/>
      <c r="E40" s="32"/>
      <c r="F40" s="32"/>
      <c r="G40" s="32"/>
      <c r="H40" s="32"/>
      <c r="I40" s="32"/>
      <c r="J40" s="32"/>
      <c r="K40" s="32"/>
      <c r="L40" s="32"/>
      <c r="U40" s="874" t="s">
        <v>186</v>
      </c>
      <c r="V40" s="874"/>
      <c r="W40" s="874"/>
      <c r="X40" s="874"/>
    </row>
    <row r="41" spans="1:38">
      <c r="A41" s="34"/>
      <c r="B41" s="15"/>
      <c r="C41" s="32"/>
      <c r="D41" s="32"/>
      <c r="E41" s="32"/>
      <c r="F41" s="32"/>
      <c r="G41" s="32"/>
      <c r="H41" s="32"/>
      <c r="I41" s="32"/>
      <c r="J41" s="32"/>
      <c r="K41" s="32"/>
      <c r="L41" s="32"/>
      <c r="U41" s="874"/>
      <c r="V41" s="874"/>
      <c r="W41" s="874"/>
      <c r="X41" s="874"/>
    </row>
    <row r="42" spans="1:38">
      <c r="A42" s="34"/>
      <c r="B42" s="15"/>
      <c r="C42" s="32"/>
      <c r="D42" s="32"/>
      <c r="E42" s="32"/>
      <c r="F42" s="32"/>
      <c r="G42" s="32"/>
      <c r="H42" s="32"/>
      <c r="I42" s="32"/>
      <c r="J42" s="32"/>
      <c r="K42" s="32"/>
      <c r="L42" s="32"/>
      <c r="V42" s="860">
        <f>SUM(B32:U33)+SUM(B35:U36)+SUM(B38:W39)</f>
        <v>0</v>
      </c>
      <c r="W42" s="861"/>
      <c r="X42" s="864" t="s">
        <v>2</v>
      </c>
    </row>
    <row r="43" spans="1:38">
      <c r="A43" s="34"/>
      <c r="B43" s="15"/>
      <c r="C43" s="32"/>
      <c r="D43" s="32"/>
      <c r="E43" s="32"/>
      <c r="F43" s="32"/>
      <c r="G43" s="32"/>
      <c r="H43" s="32"/>
      <c r="I43" s="32"/>
      <c r="J43" s="32"/>
      <c r="K43" s="32"/>
      <c r="L43" s="32"/>
      <c r="U43" s="76"/>
      <c r="V43" s="862"/>
      <c r="W43" s="863"/>
      <c r="X43" s="864"/>
    </row>
    <row r="44" spans="1:38">
      <c r="A44" s="1" t="s">
        <v>361</v>
      </c>
    </row>
    <row r="45" spans="1:38">
      <c r="A45" s="3" t="s">
        <v>380</v>
      </c>
      <c r="B45" s="34"/>
      <c r="C45" s="41"/>
      <c r="D45" s="41"/>
      <c r="E45" s="41"/>
      <c r="F45" s="34"/>
      <c r="G45" s="34"/>
      <c r="H45" s="34"/>
      <c r="I45" s="34"/>
      <c r="J45" s="34"/>
      <c r="K45" s="34"/>
      <c r="L45" s="34"/>
    </row>
    <row r="46" spans="1:38">
      <c r="A46" s="3"/>
      <c r="B46" s="34"/>
      <c r="C46" s="41"/>
      <c r="D46" s="41"/>
      <c r="E46" s="41"/>
      <c r="F46" s="34"/>
      <c r="G46" s="34"/>
      <c r="H46" s="34"/>
      <c r="I46" s="34"/>
      <c r="J46" s="34"/>
      <c r="K46" s="34"/>
      <c r="L46" s="34"/>
    </row>
    <row r="47" spans="1:38" ht="14.25" thickBot="1">
      <c r="A47" s="34"/>
      <c r="B47" s="872" t="s">
        <v>141</v>
      </c>
      <c r="C47" s="872"/>
      <c r="D47" s="101"/>
      <c r="E47" s="34"/>
      <c r="F47" s="30" t="s">
        <v>199</v>
      </c>
      <c r="G47" s="30"/>
      <c r="H47" s="34"/>
      <c r="I47" s="34"/>
      <c r="J47" s="34"/>
      <c r="K47" s="34"/>
      <c r="L47" s="34"/>
    </row>
    <row r="48" spans="1:38">
      <c r="A48" s="34"/>
      <c r="B48" s="860"/>
      <c r="C48" s="861"/>
      <c r="D48" s="864" t="s">
        <v>2</v>
      </c>
      <c r="E48" s="865" t="s">
        <v>143</v>
      </c>
      <c r="F48" s="860"/>
      <c r="G48" s="861"/>
      <c r="H48" s="864" t="s">
        <v>20</v>
      </c>
      <c r="I48" s="865" t="s">
        <v>191</v>
      </c>
      <c r="J48" s="860"/>
      <c r="K48" s="861"/>
      <c r="L48" s="864" t="s">
        <v>20</v>
      </c>
      <c r="M48" s="865" t="s">
        <v>191</v>
      </c>
      <c r="N48" s="860"/>
      <c r="O48" s="861"/>
      <c r="P48" s="864" t="s">
        <v>20</v>
      </c>
      <c r="Q48" s="865" t="s">
        <v>143</v>
      </c>
      <c r="R48" s="870">
        <v>105</v>
      </c>
      <c r="S48" s="870"/>
      <c r="T48" s="865" t="s">
        <v>144</v>
      </c>
      <c r="U48" s="866">
        <f>ROUNDUP((F48+J48+N48)*B48*105/100,0)</f>
        <v>0</v>
      </c>
      <c r="V48" s="867"/>
      <c r="W48" s="858" t="s">
        <v>208</v>
      </c>
      <c r="X48" s="858"/>
    </row>
    <row r="49" spans="1:24" ht="14.25" thickBot="1">
      <c r="A49" s="30"/>
      <c r="B49" s="862"/>
      <c r="C49" s="863"/>
      <c r="D49" s="864"/>
      <c r="E49" s="865"/>
      <c r="F49" s="862"/>
      <c r="G49" s="863"/>
      <c r="H49" s="864"/>
      <c r="I49" s="865"/>
      <c r="J49" s="862"/>
      <c r="K49" s="863"/>
      <c r="L49" s="864"/>
      <c r="M49" s="865"/>
      <c r="N49" s="862"/>
      <c r="O49" s="863"/>
      <c r="P49" s="864"/>
      <c r="Q49" s="865"/>
      <c r="R49" s="871">
        <v>100</v>
      </c>
      <c r="S49" s="871"/>
      <c r="T49" s="865"/>
      <c r="U49" s="868"/>
      <c r="V49" s="869"/>
      <c r="W49" s="858"/>
      <c r="X49" s="858"/>
    </row>
    <row r="50" spans="1:24">
      <c r="A50" s="100"/>
      <c r="B50" s="100"/>
      <c r="C50" s="100"/>
      <c r="D50" s="100"/>
      <c r="E50" s="100"/>
      <c r="F50" s="859" t="s">
        <v>202</v>
      </c>
      <c r="G50" s="859"/>
      <c r="H50" s="100"/>
      <c r="I50" s="100"/>
      <c r="J50" s="859" t="s">
        <v>202</v>
      </c>
      <c r="K50" s="859"/>
      <c r="N50" s="859" t="s">
        <v>202</v>
      </c>
      <c r="O50" s="859"/>
    </row>
    <row r="52" spans="1:24" ht="14.25" thickBot="1">
      <c r="B52" s="30" t="s">
        <v>203</v>
      </c>
      <c r="C52" s="30"/>
      <c r="D52" s="34"/>
      <c r="E52" s="34"/>
      <c r="F52" s="34"/>
      <c r="G52" s="34"/>
      <c r="H52" s="34"/>
    </row>
    <row r="53" spans="1:24">
      <c r="A53" s="32"/>
      <c r="B53" s="860"/>
      <c r="C53" s="861"/>
      <c r="D53" s="864" t="s">
        <v>2</v>
      </c>
      <c r="E53" s="865" t="s">
        <v>191</v>
      </c>
      <c r="F53" s="860"/>
      <c r="G53" s="861"/>
      <c r="H53" s="864" t="s">
        <v>2</v>
      </c>
      <c r="I53" s="865" t="s">
        <v>191</v>
      </c>
      <c r="J53" s="860"/>
      <c r="K53" s="861"/>
      <c r="L53" s="864" t="s">
        <v>2</v>
      </c>
      <c r="M53" s="865" t="s">
        <v>144</v>
      </c>
      <c r="N53" s="866">
        <f>B53+F53+J53</f>
        <v>0</v>
      </c>
      <c r="O53" s="867"/>
      <c r="P53" s="858" t="s">
        <v>209</v>
      </c>
      <c r="Q53" s="858"/>
    </row>
    <row r="54" spans="1:24" ht="14.25" thickBot="1">
      <c r="A54" s="32"/>
      <c r="B54" s="862"/>
      <c r="C54" s="863"/>
      <c r="D54" s="864"/>
      <c r="E54" s="865"/>
      <c r="F54" s="862"/>
      <c r="G54" s="863"/>
      <c r="H54" s="864"/>
      <c r="I54" s="865"/>
      <c r="J54" s="862"/>
      <c r="K54" s="863"/>
      <c r="L54" s="864"/>
      <c r="M54" s="865"/>
      <c r="N54" s="868"/>
      <c r="O54" s="869"/>
      <c r="P54" s="858"/>
      <c r="Q54" s="858"/>
    </row>
    <row r="55" spans="1:24">
      <c r="A55" s="100"/>
      <c r="B55" s="859" t="s">
        <v>202</v>
      </c>
      <c r="C55" s="859"/>
      <c r="D55" s="100"/>
      <c r="E55" s="100"/>
      <c r="F55" s="859" t="s">
        <v>202</v>
      </c>
      <c r="G55" s="859"/>
      <c r="J55" s="859" t="s">
        <v>202</v>
      </c>
      <c r="K55" s="859"/>
    </row>
    <row r="56" spans="1:24">
      <c r="X56" s="3"/>
    </row>
    <row r="57" spans="1:24">
      <c r="A57" s="15" t="s">
        <v>210</v>
      </c>
    </row>
    <row r="58" spans="1:24">
      <c r="A58" s="15" t="s">
        <v>211</v>
      </c>
    </row>
    <row r="59" spans="1:24">
      <c r="A59" s="15" t="s">
        <v>212</v>
      </c>
    </row>
    <row r="60" spans="1:24">
      <c r="A60" s="15" t="s">
        <v>85</v>
      </c>
    </row>
    <row r="61" spans="1:24">
      <c r="A61" s="15" t="s">
        <v>213</v>
      </c>
    </row>
  </sheetData>
  <mergeCells count="197">
    <mergeCell ref="L11:M11"/>
    <mergeCell ref="R12:S13"/>
    <mergeCell ref="T12:U13"/>
    <mergeCell ref="AP12:AQ13"/>
    <mergeCell ref="B6:C6"/>
    <mergeCell ref="B7:C8"/>
    <mergeCell ref="D7:D8"/>
    <mergeCell ref="E7:E8"/>
    <mergeCell ref="F7:G7"/>
    <mergeCell ref="H7:H8"/>
    <mergeCell ref="I7:J8"/>
    <mergeCell ref="K7:L8"/>
    <mergeCell ref="F8:G8"/>
    <mergeCell ref="AR12:AS13"/>
    <mergeCell ref="AT12:AU13"/>
    <mergeCell ref="AV12:AW13"/>
    <mergeCell ref="AT11:AU11"/>
    <mergeCell ref="AV11:AW11"/>
    <mergeCell ref="N12:O13"/>
    <mergeCell ref="P12:Q13"/>
    <mergeCell ref="B12:C13"/>
    <mergeCell ref="D12:E13"/>
    <mergeCell ref="F12:G13"/>
    <mergeCell ref="H12:I13"/>
    <mergeCell ref="J12:K13"/>
    <mergeCell ref="L12:M13"/>
    <mergeCell ref="N11:O11"/>
    <mergeCell ref="P11:Q11"/>
    <mergeCell ref="R11:S11"/>
    <mergeCell ref="T11:U11"/>
    <mergeCell ref="AP11:AQ11"/>
    <mergeCell ref="AR11:AS11"/>
    <mergeCell ref="B11:C11"/>
    <mergeCell ref="D11:E11"/>
    <mergeCell ref="F11:G11"/>
    <mergeCell ref="H11:I11"/>
    <mergeCell ref="J11:K11"/>
    <mergeCell ref="N14:O14"/>
    <mergeCell ref="P14:Q14"/>
    <mergeCell ref="R14:S14"/>
    <mergeCell ref="T14:U14"/>
    <mergeCell ref="B14:C14"/>
    <mergeCell ref="D14:E14"/>
    <mergeCell ref="F14:G14"/>
    <mergeCell ref="H14:I14"/>
    <mergeCell ref="B15:C16"/>
    <mergeCell ref="D15:E16"/>
    <mergeCell ref="F15:G16"/>
    <mergeCell ref="H15:I16"/>
    <mergeCell ref="J15:K16"/>
    <mergeCell ref="L15:M16"/>
    <mergeCell ref="J14:K14"/>
    <mergeCell ref="L14:M14"/>
    <mergeCell ref="N15:O16"/>
    <mergeCell ref="P15:Q16"/>
    <mergeCell ref="R15:S16"/>
    <mergeCell ref="T15:U16"/>
    <mergeCell ref="T17:U17"/>
    <mergeCell ref="V17:W17"/>
    <mergeCell ref="B18:C19"/>
    <mergeCell ref="D18:E19"/>
    <mergeCell ref="F18:G19"/>
    <mergeCell ref="H18:I19"/>
    <mergeCell ref="J18:K19"/>
    <mergeCell ref="L18:M19"/>
    <mergeCell ref="N18:O19"/>
    <mergeCell ref="P18:Q19"/>
    <mergeCell ref="B17:C17"/>
    <mergeCell ref="D17:E17"/>
    <mergeCell ref="F17:G17"/>
    <mergeCell ref="H17:I17"/>
    <mergeCell ref="J17:K17"/>
    <mergeCell ref="L17:M17"/>
    <mergeCell ref="N17:O17"/>
    <mergeCell ref="P17:Q17"/>
    <mergeCell ref="R17:S17"/>
    <mergeCell ref="B26:C26"/>
    <mergeCell ref="B27:C28"/>
    <mergeCell ref="D27:D28"/>
    <mergeCell ref="E27:E28"/>
    <mergeCell ref="F27:F28"/>
    <mergeCell ref="G27:G28"/>
    <mergeCell ref="H27:I27"/>
    <mergeCell ref="J27:J28"/>
    <mergeCell ref="K27:K28"/>
    <mergeCell ref="L27:L28"/>
    <mergeCell ref="M27:N28"/>
    <mergeCell ref="O27:P28"/>
    <mergeCell ref="H28:I28"/>
    <mergeCell ref="B31:C31"/>
    <mergeCell ref="D31:E31"/>
    <mergeCell ref="F31:G31"/>
    <mergeCell ref="H31:I31"/>
    <mergeCell ref="J31:K31"/>
    <mergeCell ref="L31:M31"/>
    <mergeCell ref="X18:Y19"/>
    <mergeCell ref="U20:X21"/>
    <mergeCell ref="V22:W23"/>
    <mergeCell ref="X22:X23"/>
    <mergeCell ref="R18:S19"/>
    <mergeCell ref="T18:U19"/>
    <mergeCell ref="V18:W19"/>
    <mergeCell ref="N31:O31"/>
    <mergeCell ref="P31:Q31"/>
    <mergeCell ref="R31:S31"/>
    <mergeCell ref="T31:U31"/>
    <mergeCell ref="N32:O33"/>
    <mergeCell ref="P32:Q33"/>
    <mergeCell ref="R32:S33"/>
    <mergeCell ref="T32:U33"/>
    <mergeCell ref="B34:C34"/>
    <mergeCell ref="D34:E34"/>
    <mergeCell ref="F34:G34"/>
    <mergeCell ref="H34:I34"/>
    <mergeCell ref="J34:K34"/>
    <mergeCell ref="L34:M34"/>
    <mergeCell ref="N34:O34"/>
    <mergeCell ref="P34:Q34"/>
    <mergeCell ref="R34:S34"/>
    <mergeCell ref="T34:U34"/>
    <mergeCell ref="B32:C33"/>
    <mergeCell ref="D32:E33"/>
    <mergeCell ref="F32:G33"/>
    <mergeCell ref="H32:I33"/>
    <mergeCell ref="J32:K33"/>
    <mergeCell ref="L32:M33"/>
    <mergeCell ref="N35:O36"/>
    <mergeCell ref="P35:Q36"/>
    <mergeCell ref="R35:S36"/>
    <mergeCell ref="T35:U36"/>
    <mergeCell ref="B37:C37"/>
    <mergeCell ref="D37:E37"/>
    <mergeCell ref="F37:G37"/>
    <mergeCell ref="H37:I37"/>
    <mergeCell ref="J37:K37"/>
    <mergeCell ref="L37:M37"/>
    <mergeCell ref="B35:C36"/>
    <mergeCell ref="D35:E36"/>
    <mergeCell ref="F35:G36"/>
    <mergeCell ref="H35:I36"/>
    <mergeCell ref="J35:K36"/>
    <mergeCell ref="L35:M36"/>
    <mergeCell ref="V37:W37"/>
    <mergeCell ref="B38:C39"/>
    <mergeCell ref="D38:E39"/>
    <mergeCell ref="F38:G39"/>
    <mergeCell ref="H38:I39"/>
    <mergeCell ref="J38:K39"/>
    <mergeCell ref="T37:U37"/>
    <mergeCell ref="N37:O37"/>
    <mergeCell ref="P37:Q37"/>
    <mergeCell ref="R37:S37"/>
    <mergeCell ref="X38:Y39"/>
    <mergeCell ref="U40:X41"/>
    <mergeCell ref="V42:W43"/>
    <mergeCell ref="X42:X43"/>
    <mergeCell ref="L38:M39"/>
    <mergeCell ref="N38:O39"/>
    <mergeCell ref="P38:Q39"/>
    <mergeCell ref="R38:S39"/>
    <mergeCell ref="T38:U39"/>
    <mergeCell ref="V38:W39"/>
    <mergeCell ref="B47:C47"/>
    <mergeCell ref="B48:C49"/>
    <mergeCell ref="D48:D49"/>
    <mergeCell ref="E48:E49"/>
    <mergeCell ref="F48:G49"/>
    <mergeCell ref="H48:H49"/>
    <mergeCell ref="I48:I49"/>
    <mergeCell ref="J48:K49"/>
    <mergeCell ref="L48:L49"/>
    <mergeCell ref="M48:M49"/>
    <mergeCell ref="N48:O49"/>
    <mergeCell ref="P48:P49"/>
    <mergeCell ref="Q48:Q49"/>
    <mergeCell ref="R48:S48"/>
    <mergeCell ref="T48:T49"/>
    <mergeCell ref="U48:V49"/>
    <mergeCell ref="W48:X49"/>
    <mergeCell ref="R49:S49"/>
    <mergeCell ref="P53:Q54"/>
    <mergeCell ref="B55:C55"/>
    <mergeCell ref="F55:G55"/>
    <mergeCell ref="J55:K55"/>
    <mergeCell ref="F50:G50"/>
    <mergeCell ref="J50:K50"/>
    <mergeCell ref="N50:O50"/>
    <mergeCell ref="B53:C54"/>
    <mergeCell ref="D53:D54"/>
    <mergeCell ref="E53:E54"/>
    <mergeCell ref="F53:G54"/>
    <mergeCell ref="H53:H54"/>
    <mergeCell ref="I53:I54"/>
    <mergeCell ref="J53:K54"/>
    <mergeCell ref="L53:L54"/>
    <mergeCell ref="M53:M54"/>
    <mergeCell ref="N53:O54"/>
  </mergeCells>
  <phoneticPr fontId="3"/>
  <conditionalFormatting sqref="B12:U13 B15:U16 B18:W19">
    <cfRule type="cellIs" dxfId="8" priority="1" stopIfTrue="1" operator="greaterThan">
      <formula>$I$7</formula>
    </cfRule>
  </conditionalFormatting>
  <conditionalFormatting sqref="B32:U33 B35:U36 B38:W39">
    <cfRule type="cellIs" dxfId="7" priority="2" stopIfTrue="1" operator="greaterThan">
      <formula>$M$27</formula>
    </cfRule>
  </conditionalFormatting>
  <conditionalFormatting sqref="N53:O54">
    <cfRule type="cellIs" dxfId="6" priority="3" stopIfTrue="1" operator="greaterThan">
      <formula>$U$5</formula>
    </cfRule>
  </conditionalFormatting>
  <pageMargins left="0.70866141732283472" right="0.70866141732283472" top="0.74803149606299213" bottom="0.74803149606299213" header="0.31496062992125984" footer="0.31496062992125984"/>
  <pageSetup paperSize="9" scale="88" orientation="landscape" r:id="rId1"/>
  <headerFooter>
    <oddFooter>&amp;L&amp;P/&amp;N&amp;C&amp;A&amp;R指定障害者支援施設等</oddFooter>
  </headerFooter>
  <rowBreaks count="1" manualBreakCount="1">
    <brk id="43" max="4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79"/>
  <sheetViews>
    <sheetView view="pageBreakPreview" zoomScaleNormal="100" zoomScaleSheetLayoutView="100" workbookViewId="0"/>
  </sheetViews>
  <sheetFormatPr defaultRowHeight="13.5"/>
  <cols>
    <col min="1" max="1" width="3.75" customWidth="1"/>
    <col min="2" max="3" width="3.125" customWidth="1"/>
    <col min="4" max="10" width="3.75" customWidth="1"/>
    <col min="11" max="16" width="4.125" customWidth="1"/>
    <col min="17" max="18" width="4" customWidth="1"/>
    <col min="19" max="28" width="3.75" customWidth="1"/>
    <col min="29" max="30" width="5.375" customWidth="1"/>
  </cols>
  <sheetData>
    <row r="1" spans="1:30">
      <c r="A1" s="1" t="s">
        <v>0</v>
      </c>
    </row>
    <row r="2" spans="1:30" ht="20.25" customHeight="1">
      <c r="A2" s="1" t="s">
        <v>402</v>
      </c>
      <c r="B2" s="2"/>
      <c r="C2" s="2"/>
      <c r="D2" s="2"/>
      <c r="E2" s="2"/>
      <c r="F2" s="2"/>
      <c r="G2" s="2"/>
      <c r="H2" s="2"/>
      <c r="I2" s="2"/>
      <c r="J2" s="2"/>
      <c r="K2" s="2"/>
      <c r="M2" s="257" t="s">
        <v>88</v>
      </c>
    </row>
    <row r="3" spans="1:30" ht="20.25" customHeight="1">
      <c r="A3" s="3" t="s">
        <v>1</v>
      </c>
      <c r="B3" s="2"/>
      <c r="C3" s="2"/>
      <c r="D3" s="2"/>
      <c r="E3" s="2"/>
      <c r="F3" s="2"/>
      <c r="G3" s="2"/>
      <c r="H3" s="2"/>
      <c r="I3" s="2"/>
      <c r="J3" s="2"/>
      <c r="K3" s="2"/>
    </row>
    <row r="4" spans="1:30" ht="20.25" customHeight="1">
      <c r="A4" s="2"/>
      <c r="B4" s="381"/>
      <c r="C4" s="381"/>
      <c r="D4" s="381"/>
      <c r="E4" s="4" t="s">
        <v>2</v>
      </c>
      <c r="G4" s="4"/>
      <c r="J4" s="2"/>
      <c r="K4" s="2"/>
    </row>
    <row r="5" spans="1:30">
      <c r="A5" s="2"/>
      <c r="B5" s="2"/>
      <c r="C5" s="2"/>
      <c r="D5" s="2"/>
      <c r="E5" s="2"/>
      <c r="F5" s="2"/>
      <c r="G5" s="2"/>
      <c r="H5" s="2"/>
      <c r="I5" s="2"/>
      <c r="J5" s="2"/>
      <c r="K5" s="2"/>
    </row>
    <row r="6" spans="1:30">
      <c r="A6" s="3" t="s">
        <v>3</v>
      </c>
      <c r="B6" s="3"/>
      <c r="C6" s="3"/>
      <c r="D6" s="3"/>
      <c r="E6" s="3"/>
      <c r="F6" s="3"/>
      <c r="G6" s="3"/>
      <c r="H6" s="3"/>
      <c r="I6" s="3"/>
      <c r="J6" s="3"/>
      <c r="K6" s="3"/>
      <c r="L6" s="5"/>
      <c r="M6" s="5"/>
      <c r="N6" s="5"/>
      <c r="O6" s="5"/>
      <c r="P6" s="5"/>
      <c r="Q6" s="5"/>
      <c r="R6" s="5"/>
      <c r="S6" s="5"/>
      <c r="T6" s="5"/>
      <c r="U6" s="5"/>
      <c r="V6" s="5"/>
      <c r="W6" s="5"/>
      <c r="X6" s="5"/>
      <c r="Y6" s="5"/>
      <c r="Z6" s="5"/>
      <c r="AA6" s="5"/>
      <c r="AB6" s="5"/>
      <c r="AC6" s="5"/>
      <c r="AD6" s="5"/>
    </row>
    <row r="7" spans="1:30" ht="36" customHeight="1">
      <c r="A7" s="6"/>
      <c r="B7" s="855" t="s">
        <v>4</v>
      </c>
      <c r="C7" s="857"/>
      <c r="D7" s="856"/>
      <c r="E7" s="855" t="s">
        <v>5</v>
      </c>
      <c r="F7" s="856"/>
      <c r="G7" s="855" t="s">
        <v>6</v>
      </c>
      <c r="H7" s="856"/>
      <c r="I7" s="855" t="s">
        <v>7</v>
      </c>
      <c r="J7" s="856"/>
      <c r="K7" s="855" t="s">
        <v>8</v>
      </c>
      <c r="L7" s="856"/>
      <c r="M7" s="855" t="s">
        <v>9</v>
      </c>
      <c r="N7" s="856"/>
      <c r="O7" s="855" t="s">
        <v>10</v>
      </c>
      <c r="P7" s="856"/>
      <c r="Q7" s="855" t="s">
        <v>11</v>
      </c>
      <c r="R7" s="856"/>
      <c r="S7" s="855" t="s">
        <v>12</v>
      </c>
      <c r="T7" s="856"/>
      <c r="U7" s="855" t="s">
        <v>13</v>
      </c>
      <c r="V7" s="856"/>
      <c r="W7" s="855" t="s">
        <v>14</v>
      </c>
      <c r="X7" s="856"/>
      <c r="Y7" s="855" t="s">
        <v>15</v>
      </c>
      <c r="Z7" s="856"/>
      <c r="AA7" s="851" t="s">
        <v>16</v>
      </c>
      <c r="AB7" s="852"/>
      <c r="AC7" s="365" t="s">
        <v>17</v>
      </c>
      <c r="AD7" s="366"/>
    </row>
    <row r="8" spans="1:30" ht="36" customHeight="1">
      <c r="A8" s="162" t="s">
        <v>18</v>
      </c>
      <c r="B8" s="163"/>
      <c r="C8" s="164"/>
      <c r="D8" s="167" t="s">
        <v>2</v>
      </c>
      <c r="E8" s="163"/>
      <c r="F8" s="167" t="s">
        <v>2</v>
      </c>
      <c r="G8" s="163"/>
      <c r="H8" s="167" t="s">
        <v>2</v>
      </c>
      <c r="I8" s="163"/>
      <c r="J8" s="167" t="s">
        <v>2</v>
      </c>
      <c r="K8" s="163"/>
      <c r="L8" s="167" t="s">
        <v>2</v>
      </c>
      <c r="M8" s="163"/>
      <c r="N8" s="167" t="s">
        <v>2</v>
      </c>
      <c r="O8" s="163"/>
      <c r="P8" s="167" t="s">
        <v>2</v>
      </c>
      <c r="Q8" s="163"/>
      <c r="R8" s="167" t="s">
        <v>2</v>
      </c>
      <c r="S8" s="163"/>
      <c r="T8" s="167" t="s">
        <v>2</v>
      </c>
      <c r="U8" s="163"/>
      <c r="V8" s="167" t="s">
        <v>2</v>
      </c>
      <c r="W8" s="163"/>
      <c r="X8" s="167" t="s">
        <v>2</v>
      </c>
      <c r="Y8" s="163"/>
      <c r="Z8" s="167" t="s">
        <v>2</v>
      </c>
      <c r="AA8" s="163">
        <f>B8+E8+G8+I8+K8+M8+O8+Q8+S8+U8+W8+Y8</f>
        <v>0</v>
      </c>
      <c r="AB8" s="167" t="s">
        <v>2</v>
      </c>
      <c r="AC8" s="853" t="e">
        <f>ROUNDUP(AA8/AA9,1)</f>
        <v>#DIV/0!</v>
      </c>
      <c r="AD8" s="10" t="s">
        <v>2</v>
      </c>
    </row>
    <row r="9" spans="1:30" ht="36" customHeight="1">
      <c r="A9" s="166" t="s">
        <v>19</v>
      </c>
      <c r="B9" s="163"/>
      <c r="C9" s="164"/>
      <c r="D9" s="167" t="s">
        <v>20</v>
      </c>
      <c r="E9" s="168"/>
      <c r="F9" s="169" t="s">
        <v>20</v>
      </c>
      <c r="G9" s="168"/>
      <c r="H9" s="169" t="s">
        <v>20</v>
      </c>
      <c r="I9" s="168"/>
      <c r="J9" s="169" t="s">
        <v>20</v>
      </c>
      <c r="K9" s="168"/>
      <c r="L9" s="169" t="s">
        <v>20</v>
      </c>
      <c r="M9" s="168"/>
      <c r="N9" s="169" t="s">
        <v>20</v>
      </c>
      <c r="O9" s="168"/>
      <c r="P9" s="169" t="s">
        <v>20</v>
      </c>
      <c r="Q9" s="168"/>
      <c r="R9" s="169" t="s">
        <v>20</v>
      </c>
      <c r="S9" s="168"/>
      <c r="T9" s="169" t="s">
        <v>20</v>
      </c>
      <c r="U9" s="168"/>
      <c r="V9" s="169" t="s">
        <v>20</v>
      </c>
      <c r="W9" s="168"/>
      <c r="X9" s="169" t="s">
        <v>20</v>
      </c>
      <c r="Y9" s="168"/>
      <c r="Z9" s="169" t="s">
        <v>20</v>
      </c>
      <c r="AA9" s="163">
        <f>B9+E9+G9+I9+K9+M9+O9+Q9+S9+U9+W9+Y9</f>
        <v>0</v>
      </c>
      <c r="AB9" s="169" t="s">
        <v>20</v>
      </c>
      <c r="AC9" s="854"/>
      <c r="AD9" s="14"/>
    </row>
    <row r="10" spans="1:30">
      <c r="A10" s="15" t="s">
        <v>21</v>
      </c>
      <c r="B10" s="3"/>
      <c r="C10" s="2"/>
      <c r="D10" s="2"/>
      <c r="E10" s="2"/>
      <c r="F10" s="2"/>
      <c r="G10" s="2"/>
      <c r="H10" s="2"/>
      <c r="I10" s="2"/>
      <c r="J10" s="2"/>
      <c r="K10" s="2"/>
    </row>
    <row r="11" spans="1:30">
      <c r="A11" s="15" t="s">
        <v>22</v>
      </c>
      <c r="B11" s="3"/>
      <c r="C11" s="2"/>
      <c r="D11" s="2"/>
      <c r="E11" s="2"/>
      <c r="F11" s="2"/>
      <c r="G11" s="2"/>
      <c r="H11" s="2"/>
      <c r="I11" s="2"/>
      <c r="J11" s="2"/>
      <c r="K11" s="2"/>
    </row>
    <row r="12" spans="1:30">
      <c r="A12" s="15" t="s">
        <v>84</v>
      </c>
      <c r="B12" s="3"/>
      <c r="C12" s="2"/>
      <c r="D12" s="2"/>
      <c r="E12" s="2"/>
      <c r="F12" s="2"/>
      <c r="G12" s="2"/>
      <c r="H12" s="2"/>
      <c r="I12" s="2"/>
      <c r="J12" s="2"/>
      <c r="K12" s="2"/>
    </row>
    <row r="13" spans="1:30">
      <c r="A13" s="15" t="s">
        <v>86</v>
      </c>
      <c r="B13" s="3"/>
      <c r="C13" s="2"/>
      <c r="D13" s="2"/>
      <c r="E13" s="2"/>
      <c r="F13" s="2"/>
      <c r="G13" s="2"/>
      <c r="H13" s="2"/>
      <c r="I13" s="2"/>
      <c r="J13" s="2"/>
      <c r="K13" s="2"/>
    </row>
    <row r="14" spans="1:30">
      <c r="A14" s="15" t="s">
        <v>87</v>
      </c>
      <c r="B14" s="3"/>
      <c r="C14" s="2"/>
      <c r="D14" s="2"/>
      <c r="E14" s="2"/>
      <c r="F14" s="2"/>
      <c r="G14" s="2"/>
      <c r="H14" s="2"/>
      <c r="I14" s="2"/>
      <c r="J14" s="2"/>
      <c r="K14" s="2"/>
    </row>
    <row r="15" spans="1:30">
      <c r="A15" s="15" t="s">
        <v>25</v>
      </c>
      <c r="B15" s="3"/>
      <c r="C15" s="2"/>
      <c r="D15" s="2"/>
      <c r="E15" s="2"/>
      <c r="F15" s="2"/>
      <c r="G15" s="2"/>
      <c r="H15" s="2"/>
      <c r="I15" s="2"/>
      <c r="J15" s="2"/>
      <c r="K15" s="2"/>
    </row>
    <row r="16" spans="1:30">
      <c r="A16" s="16"/>
      <c r="B16" s="2"/>
      <c r="C16" s="2"/>
      <c r="D16" s="2"/>
      <c r="E16" s="2"/>
      <c r="F16" s="2"/>
      <c r="G16" s="2"/>
      <c r="H16" s="2"/>
      <c r="I16" s="2"/>
      <c r="J16" s="2"/>
      <c r="K16" s="2"/>
    </row>
    <row r="17" spans="1:31">
      <c r="A17" s="3" t="s">
        <v>26</v>
      </c>
      <c r="B17" s="17"/>
      <c r="C17" s="17"/>
      <c r="D17" s="17"/>
      <c r="E17" s="17"/>
      <c r="F17" s="18"/>
      <c r="G17" s="18"/>
      <c r="H17" s="18"/>
      <c r="I17" s="18"/>
      <c r="J17" s="18"/>
      <c r="K17" s="18"/>
      <c r="L17" s="19"/>
      <c r="M17" s="19"/>
      <c r="N17" s="19"/>
      <c r="O17" s="19"/>
      <c r="P17" s="19"/>
      <c r="Q17" s="19"/>
      <c r="R17" s="19"/>
      <c r="S17" s="19"/>
      <c r="U17" s="20"/>
      <c r="W17" s="21" t="s">
        <v>27</v>
      </c>
    </row>
    <row r="18" spans="1:31">
      <c r="A18" s="822" t="s">
        <v>28</v>
      </c>
      <c r="B18" s="822"/>
      <c r="C18" s="822"/>
      <c r="D18" s="822"/>
      <c r="E18" s="837" t="s">
        <v>29</v>
      </c>
      <c r="F18" s="838"/>
      <c r="G18" s="831" t="s">
        <v>30</v>
      </c>
      <c r="H18" s="832"/>
      <c r="I18" s="831" t="s">
        <v>31</v>
      </c>
      <c r="J18" s="832"/>
      <c r="K18" s="831" t="s">
        <v>32</v>
      </c>
      <c r="L18" s="832"/>
      <c r="M18" s="837" t="s">
        <v>33</v>
      </c>
      <c r="N18" s="838"/>
      <c r="O18" s="837" t="s">
        <v>34</v>
      </c>
      <c r="P18" s="838"/>
      <c r="Q18" s="837" t="s">
        <v>35</v>
      </c>
      <c r="R18" s="838"/>
      <c r="S18" s="837" t="s">
        <v>36</v>
      </c>
      <c r="T18" s="838"/>
      <c r="U18" s="837" t="s">
        <v>37</v>
      </c>
      <c r="V18" s="838"/>
      <c r="W18" s="913" t="s">
        <v>38</v>
      </c>
      <c r="X18" s="914"/>
      <c r="AA18" s="22"/>
      <c r="AB18" s="23"/>
      <c r="AC18" s="23"/>
      <c r="AD18" s="23"/>
      <c r="AE18" s="23"/>
    </row>
    <row r="19" spans="1:31">
      <c r="A19" s="822"/>
      <c r="B19" s="822"/>
      <c r="C19" s="822"/>
      <c r="D19" s="822"/>
      <c r="E19" s="839"/>
      <c r="F19" s="840"/>
      <c r="G19" s="833"/>
      <c r="H19" s="834"/>
      <c r="I19" s="833"/>
      <c r="J19" s="834"/>
      <c r="K19" s="833"/>
      <c r="L19" s="834"/>
      <c r="M19" s="839"/>
      <c r="N19" s="840"/>
      <c r="O19" s="839"/>
      <c r="P19" s="840"/>
      <c r="Q19" s="839"/>
      <c r="R19" s="840"/>
      <c r="S19" s="839"/>
      <c r="T19" s="840"/>
      <c r="U19" s="839"/>
      <c r="V19" s="840"/>
      <c r="W19" s="915"/>
      <c r="X19" s="916"/>
      <c r="AA19" s="23"/>
      <c r="AB19" s="23"/>
      <c r="AC19" s="23"/>
      <c r="AD19" s="23"/>
      <c r="AE19" s="23"/>
    </row>
    <row r="20" spans="1:31">
      <c r="A20" s="822"/>
      <c r="B20" s="822"/>
      <c r="C20" s="822"/>
      <c r="D20" s="822"/>
      <c r="E20" s="841"/>
      <c r="F20" s="842"/>
      <c r="G20" s="835"/>
      <c r="H20" s="836"/>
      <c r="I20" s="835"/>
      <c r="J20" s="836"/>
      <c r="K20" s="835"/>
      <c r="L20" s="836"/>
      <c r="M20" s="841"/>
      <c r="N20" s="842"/>
      <c r="O20" s="841"/>
      <c r="P20" s="842"/>
      <c r="Q20" s="841"/>
      <c r="R20" s="842"/>
      <c r="S20" s="841"/>
      <c r="T20" s="842"/>
      <c r="U20" s="841"/>
      <c r="V20" s="842"/>
      <c r="W20" s="917"/>
      <c r="X20" s="918"/>
      <c r="AA20" s="24"/>
      <c r="AB20" s="25"/>
      <c r="AC20" s="26"/>
      <c r="AD20" s="26"/>
      <c r="AE20" s="23"/>
    </row>
    <row r="21" spans="1:31" ht="25.5" customHeight="1">
      <c r="A21" s="850" t="s">
        <v>39</v>
      </c>
      <c r="B21" s="850"/>
      <c r="C21" s="850"/>
      <c r="D21" s="850"/>
      <c r="E21" s="910"/>
      <c r="F21" s="909"/>
      <c r="G21" s="910"/>
      <c r="H21" s="909"/>
      <c r="I21" s="908"/>
      <c r="J21" s="909"/>
      <c r="K21" s="908"/>
      <c r="L21" s="909"/>
      <c r="M21" s="908"/>
      <c r="N21" s="909"/>
      <c r="O21" s="908"/>
      <c r="P21" s="909"/>
      <c r="Q21" s="908">
        <f>SUM(I21:P21)</f>
        <v>0</v>
      </c>
      <c r="R21" s="909"/>
      <c r="S21" s="908"/>
      <c r="T21" s="909"/>
      <c r="U21" s="911"/>
      <c r="V21" s="912"/>
      <c r="W21" s="911"/>
      <c r="X21" s="912"/>
      <c r="AA21" s="27"/>
      <c r="AB21" s="27"/>
      <c r="AC21" s="27"/>
      <c r="AD21" s="27"/>
      <c r="AE21" s="27"/>
    </row>
    <row r="22" spans="1:31" ht="25.5" customHeight="1">
      <c r="A22" s="375" t="s">
        <v>40</v>
      </c>
      <c r="B22" s="375" t="s">
        <v>41</v>
      </c>
      <c r="C22" s="822" t="s">
        <v>42</v>
      </c>
      <c r="D22" s="822"/>
      <c r="E22" s="823"/>
      <c r="F22" s="824"/>
      <c r="G22" s="823"/>
      <c r="H22" s="824"/>
      <c r="I22" s="823"/>
      <c r="J22" s="824"/>
      <c r="K22" s="823"/>
      <c r="L22" s="824"/>
      <c r="M22" s="825"/>
      <c r="N22" s="826"/>
      <c r="O22" s="825"/>
      <c r="P22" s="826"/>
      <c r="Q22" s="825">
        <f>SUM(I22:P22)</f>
        <v>0</v>
      </c>
      <c r="R22" s="826"/>
      <c r="S22" s="823"/>
      <c r="T22" s="824"/>
      <c r="U22" s="823"/>
      <c r="V22" s="824"/>
      <c r="W22" s="825">
        <f>E22+G22+SUM(Q22:V22)</f>
        <v>0</v>
      </c>
      <c r="X22" s="826"/>
      <c r="AA22" s="23"/>
      <c r="AB22" s="23"/>
      <c r="AC22" s="23"/>
      <c r="AD22" s="894"/>
      <c r="AE22" s="894"/>
    </row>
    <row r="23" spans="1:31" ht="25.5" customHeight="1">
      <c r="A23" s="375"/>
      <c r="B23" s="375"/>
      <c r="C23" s="822" t="s">
        <v>43</v>
      </c>
      <c r="D23" s="822"/>
      <c r="E23" s="823"/>
      <c r="F23" s="824"/>
      <c r="G23" s="823"/>
      <c r="H23" s="824"/>
      <c r="I23" s="823"/>
      <c r="J23" s="824"/>
      <c r="K23" s="823"/>
      <c r="L23" s="824"/>
      <c r="M23" s="825"/>
      <c r="N23" s="826"/>
      <c r="O23" s="825"/>
      <c r="P23" s="826"/>
      <c r="Q23" s="825">
        <f>SUM(I23:P23)</f>
        <v>0</v>
      </c>
      <c r="R23" s="826"/>
      <c r="S23" s="823"/>
      <c r="T23" s="824"/>
      <c r="U23" s="823"/>
      <c r="V23" s="824"/>
      <c r="W23" s="825">
        <f>E23+G23+SUM(Q23:V23)</f>
        <v>0</v>
      </c>
      <c r="X23" s="826"/>
      <c r="AA23" s="24"/>
      <c r="AB23" s="25"/>
      <c r="AC23" s="894"/>
      <c r="AD23" s="894"/>
      <c r="AE23" s="23"/>
    </row>
    <row r="24" spans="1:31" ht="25.5" customHeight="1">
      <c r="A24" s="375"/>
      <c r="B24" s="375" t="s">
        <v>44</v>
      </c>
      <c r="C24" s="822" t="s">
        <v>42</v>
      </c>
      <c r="D24" s="822"/>
      <c r="E24" s="823"/>
      <c r="F24" s="824"/>
      <c r="G24" s="823"/>
      <c r="H24" s="824"/>
      <c r="I24" s="823"/>
      <c r="J24" s="824"/>
      <c r="K24" s="823"/>
      <c r="L24" s="824"/>
      <c r="M24" s="825"/>
      <c r="N24" s="826"/>
      <c r="O24" s="825"/>
      <c r="P24" s="826"/>
      <c r="Q24" s="825">
        <f>SUM(I24:P24)</f>
        <v>0</v>
      </c>
      <c r="R24" s="826"/>
      <c r="S24" s="823"/>
      <c r="T24" s="824"/>
      <c r="U24" s="823"/>
      <c r="V24" s="824"/>
      <c r="W24" s="825">
        <f>E24+G24+SUM(Q24:V24)</f>
        <v>0</v>
      </c>
      <c r="X24" s="826"/>
      <c r="AA24" s="23"/>
      <c r="AB24" s="23"/>
      <c r="AC24" s="23"/>
      <c r="AD24" s="23"/>
      <c r="AE24" s="23"/>
    </row>
    <row r="25" spans="1:31" ht="25.5" customHeight="1">
      <c r="A25" s="375"/>
      <c r="B25" s="375"/>
      <c r="C25" s="822" t="s">
        <v>43</v>
      </c>
      <c r="D25" s="822"/>
      <c r="E25" s="823"/>
      <c r="F25" s="824"/>
      <c r="G25" s="823"/>
      <c r="H25" s="824"/>
      <c r="I25" s="823"/>
      <c r="J25" s="824"/>
      <c r="K25" s="823"/>
      <c r="L25" s="824"/>
      <c r="M25" s="825"/>
      <c r="N25" s="826"/>
      <c r="O25" s="825"/>
      <c r="P25" s="826"/>
      <c r="Q25" s="825">
        <f>SUM(I25:P25)</f>
        <v>0</v>
      </c>
      <c r="R25" s="826"/>
      <c r="S25" s="823"/>
      <c r="T25" s="824"/>
      <c r="U25" s="823"/>
      <c r="V25" s="824"/>
      <c r="W25" s="825">
        <f>E25+G25+SUM(Q25:V25)</f>
        <v>0</v>
      </c>
      <c r="X25" s="826"/>
      <c r="AA25" s="28"/>
      <c r="AB25" s="28"/>
      <c r="AC25" s="28"/>
      <c r="AD25" s="28"/>
      <c r="AE25" s="28"/>
    </row>
    <row r="26" spans="1:31" ht="25.5" customHeight="1">
      <c r="A26" s="822" t="s">
        <v>38</v>
      </c>
      <c r="B26" s="822"/>
      <c r="C26" s="822"/>
      <c r="D26" s="822"/>
      <c r="E26" s="823">
        <f>SUM(E22:F25)</f>
        <v>0</v>
      </c>
      <c r="F26" s="824"/>
      <c r="G26" s="823">
        <f>SUM(G22:H25)</f>
        <v>0</v>
      </c>
      <c r="H26" s="824"/>
      <c r="I26" s="823">
        <f>SUM(I22:J25)</f>
        <v>0</v>
      </c>
      <c r="J26" s="824"/>
      <c r="K26" s="823">
        <f>SUM(K22:L25)</f>
        <v>0</v>
      </c>
      <c r="L26" s="824"/>
      <c r="M26" s="823">
        <f>SUM(M22:N25)</f>
        <v>0</v>
      </c>
      <c r="N26" s="824"/>
      <c r="O26" s="823">
        <f>SUM(O22:P25)</f>
        <v>0</v>
      </c>
      <c r="P26" s="824"/>
      <c r="Q26" s="823">
        <f>SUM(Q22:R25)</f>
        <v>0</v>
      </c>
      <c r="R26" s="824"/>
      <c r="S26" s="823">
        <f>SUM(S22:T25)</f>
        <v>0</v>
      </c>
      <c r="T26" s="824"/>
      <c r="U26" s="823">
        <f>SUM(U22:V25)</f>
        <v>0</v>
      </c>
      <c r="V26" s="824"/>
      <c r="W26" s="823">
        <f>SUM(W22:X25)</f>
        <v>0</v>
      </c>
      <c r="X26" s="824"/>
      <c r="AA26" s="29"/>
      <c r="AB26" s="30"/>
      <c r="AC26" s="30"/>
      <c r="AD26" s="30"/>
      <c r="AE26" s="30"/>
    </row>
    <row r="27" spans="1:31" ht="13.5" customHeight="1">
      <c r="A27" s="31"/>
      <c r="B27" s="31"/>
      <c r="C27" s="31"/>
      <c r="D27" s="31"/>
      <c r="E27" s="32"/>
      <c r="F27" s="32"/>
      <c r="G27" s="32"/>
      <c r="H27" s="32"/>
      <c r="I27" s="32"/>
      <c r="J27" s="32"/>
      <c r="K27" s="32"/>
      <c r="L27" s="32"/>
      <c r="M27" s="32"/>
      <c r="N27" s="32"/>
      <c r="O27" s="32"/>
      <c r="P27" s="32"/>
      <c r="Q27" s="32"/>
      <c r="R27" s="32"/>
      <c r="S27" s="32"/>
      <c r="T27" s="32"/>
      <c r="U27" s="32"/>
      <c r="V27" s="32"/>
      <c r="W27" s="32"/>
      <c r="X27" s="32"/>
      <c r="AA27" s="29"/>
      <c r="AB27" s="30"/>
      <c r="AC27" s="30"/>
      <c r="AD27" s="30"/>
      <c r="AE27" s="30"/>
    </row>
    <row r="28" spans="1:31">
      <c r="A28" s="15" t="s">
        <v>45</v>
      </c>
      <c r="B28" s="15"/>
      <c r="C28" s="31"/>
      <c r="D28" s="31"/>
      <c r="E28" s="32"/>
      <c r="F28" s="32"/>
      <c r="G28" s="32"/>
      <c r="H28" s="32"/>
      <c r="I28" s="32"/>
      <c r="J28" s="32"/>
      <c r="K28" s="33"/>
      <c r="L28" s="33"/>
      <c r="M28" s="32"/>
      <c r="N28" s="32"/>
      <c r="O28" s="32"/>
      <c r="P28" s="32"/>
      <c r="Q28" s="32"/>
      <c r="R28" s="32"/>
      <c r="S28" s="32"/>
      <c r="T28" s="32"/>
      <c r="U28" s="34"/>
      <c r="V28" s="35"/>
      <c r="W28" s="15"/>
      <c r="X28" s="15"/>
      <c r="Y28" s="15"/>
      <c r="Z28" s="15"/>
      <c r="AA28" s="35"/>
      <c r="AB28" s="15"/>
      <c r="AC28" s="15"/>
      <c r="AD28" s="15"/>
      <c r="AE28" s="15"/>
    </row>
    <row r="29" spans="1:31">
      <c r="A29" s="15" t="s">
        <v>46</v>
      </c>
      <c r="B29" s="15"/>
      <c r="C29" s="31"/>
      <c r="D29" s="31"/>
      <c r="E29" s="32"/>
      <c r="F29" s="32"/>
      <c r="G29" s="32"/>
      <c r="H29" s="32"/>
      <c r="I29" s="32"/>
      <c r="J29" s="32"/>
      <c r="K29" s="33"/>
      <c r="L29" s="33"/>
      <c r="M29" s="32"/>
      <c r="N29" s="32"/>
      <c r="O29" s="32"/>
      <c r="P29" s="32"/>
      <c r="Q29" s="32"/>
      <c r="R29" s="32"/>
      <c r="S29" s="32"/>
      <c r="T29" s="32"/>
      <c r="U29" s="34"/>
      <c r="V29" s="35"/>
      <c r="W29" s="15"/>
      <c r="X29" s="15"/>
      <c r="Y29" s="15"/>
      <c r="Z29" s="15"/>
      <c r="AA29" s="15"/>
      <c r="AB29" s="15"/>
      <c r="AC29" s="15"/>
      <c r="AD29" s="15"/>
      <c r="AE29" s="15"/>
    </row>
    <row r="30" spans="1:31">
      <c r="A30" s="890" t="s">
        <v>83</v>
      </c>
      <c r="B30" s="890"/>
      <c r="C30" s="890"/>
      <c r="D30" s="890"/>
      <c r="E30" s="890"/>
      <c r="F30" s="890"/>
      <c r="G30" s="890"/>
      <c r="H30" s="890"/>
      <c r="I30" s="890"/>
      <c r="J30" s="890"/>
      <c r="K30" s="890"/>
      <c r="L30" s="890"/>
      <c r="M30" s="890"/>
      <c r="N30" s="890"/>
      <c r="O30" s="890"/>
      <c r="P30" s="890"/>
      <c r="Q30" s="890"/>
      <c r="R30" s="890"/>
      <c r="S30" s="890"/>
      <c r="T30" s="890"/>
      <c r="U30" s="890"/>
      <c r="V30" s="890"/>
      <c r="W30" s="890"/>
      <c r="X30" s="890"/>
      <c r="Y30" s="890"/>
      <c r="Z30" s="890"/>
      <c r="AA30" s="890"/>
      <c r="AB30" s="890"/>
      <c r="AC30" s="890"/>
      <c r="AD30" s="890"/>
      <c r="AE30" s="890"/>
    </row>
    <row r="31" spans="1:31">
      <c r="A31" s="890"/>
      <c r="B31" s="890"/>
      <c r="C31" s="890"/>
      <c r="D31" s="890"/>
      <c r="E31" s="890"/>
      <c r="F31" s="890"/>
      <c r="G31" s="890"/>
      <c r="H31" s="890"/>
      <c r="I31" s="890"/>
      <c r="J31" s="890"/>
      <c r="K31" s="890"/>
      <c r="L31" s="890"/>
      <c r="M31" s="890"/>
      <c r="N31" s="890"/>
      <c r="O31" s="890"/>
      <c r="P31" s="890"/>
      <c r="Q31" s="890"/>
      <c r="R31" s="890"/>
      <c r="S31" s="890"/>
      <c r="T31" s="890"/>
      <c r="U31" s="890"/>
      <c r="V31" s="890"/>
      <c r="W31" s="890"/>
      <c r="X31" s="890"/>
      <c r="Y31" s="890"/>
      <c r="Z31" s="890"/>
      <c r="AA31" s="890"/>
      <c r="AB31" s="890"/>
      <c r="AC31" s="890"/>
      <c r="AD31" s="890"/>
      <c r="AE31" s="890"/>
    </row>
    <row r="32" spans="1:31">
      <c r="A32" s="890"/>
      <c r="B32" s="890"/>
      <c r="C32" s="890"/>
      <c r="D32" s="890"/>
      <c r="E32" s="890"/>
      <c r="F32" s="890"/>
      <c r="G32" s="890"/>
      <c r="H32" s="890"/>
      <c r="I32" s="890"/>
      <c r="J32" s="890"/>
      <c r="K32" s="890"/>
      <c r="L32" s="890"/>
      <c r="M32" s="890"/>
      <c r="N32" s="890"/>
      <c r="O32" s="890"/>
      <c r="P32" s="890"/>
      <c r="Q32" s="890"/>
      <c r="R32" s="890"/>
      <c r="S32" s="890"/>
      <c r="T32" s="890"/>
      <c r="U32" s="890"/>
      <c r="V32" s="890"/>
      <c r="W32" s="890"/>
      <c r="X32" s="890"/>
      <c r="Y32" s="890"/>
      <c r="Z32" s="890"/>
      <c r="AA32" s="890"/>
      <c r="AB32" s="890"/>
      <c r="AC32" s="890"/>
      <c r="AD32" s="890"/>
      <c r="AE32" s="890"/>
    </row>
    <row r="33" spans="1:30">
      <c r="A33" s="31"/>
      <c r="B33" s="31"/>
      <c r="C33" s="31"/>
      <c r="D33" s="31"/>
      <c r="E33" s="32"/>
      <c r="F33" s="32"/>
      <c r="G33" s="32"/>
      <c r="H33" s="32"/>
      <c r="I33" s="32"/>
      <c r="J33" s="32"/>
      <c r="K33" s="33"/>
      <c r="L33" s="33"/>
      <c r="M33" s="32"/>
      <c r="N33" s="32"/>
      <c r="O33" s="32"/>
      <c r="P33" s="32"/>
      <c r="Q33" s="32"/>
      <c r="R33" s="32"/>
      <c r="S33" s="32"/>
      <c r="T33" s="32"/>
      <c r="U33" s="34"/>
    </row>
    <row r="34" spans="1:30">
      <c r="A34" s="15" t="s">
        <v>49</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row>
    <row r="35" spans="1:30">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row>
    <row r="36" spans="1:30">
      <c r="A36" s="15" t="s">
        <v>50</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row>
    <row r="37" spans="1:30">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row>
    <row r="38" spans="1:30">
      <c r="A38" s="15" t="s">
        <v>51</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c r="A39" s="901" t="s">
        <v>52</v>
      </c>
      <c r="B39" s="901"/>
      <c r="C39" s="901"/>
      <c r="D39" s="901"/>
      <c r="E39" s="894"/>
      <c r="F39" s="894"/>
      <c r="G39" s="895" t="s">
        <v>53</v>
      </c>
      <c r="H39" s="895"/>
      <c r="I39" s="894">
        <f>E39*2</f>
        <v>0</v>
      </c>
      <c r="J39" s="894"/>
      <c r="K39" s="895" t="s">
        <v>54</v>
      </c>
      <c r="L39" s="895"/>
      <c r="M39" s="15"/>
      <c r="N39" s="15"/>
      <c r="O39" s="15"/>
      <c r="P39" s="15"/>
      <c r="Q39" s="15"/>
      <c r="R39" s="15"/>
      <c r="S39" s="15"/>
      <c r="T39" s="15"/>
      <c r="U39" s="15"/>
      <c r="V39" s="15"/>
      <c r="W39" s="15"/>
      <c r="X39" s="15"/>
      <c r="Y39" s="15"/>
      <c r="Z39" s="15"/>
      <c r="AA39" s="15"/>
      <c r="AB39" s="15"/>
      <c r="AC39" s="15"/>
      <c r="AD39" s="15"/>
    </row>
    <row r="40" spans="1:30" ht="14.25" thickBot="1">
      <c r="A40" s="901"/>
      <c r="B40" s="901"/>
      <c r="C40" s="901"/>
      <c r="D40" s="901"/>
      <c r="E40" s="536"/>
      <c r="F40" s="536"/>
      <c r="G40" s="895"/>
      <c r="H40" s="895"/>
      <c r="I40" s="536"/>
      <c r="J40" s="536"/>
      <c r="K40" s="895"/>
      <c r="L40" s="895"/>
      <c r="M40" s="15"/>
      <c r="N40" s="15"/>
      <c r="O40" s="15"/>
      <c r="P40" s="15"/>
      <c r="Q40" s="15"/>
      <c r="R40" s="15"/>
      <c r="S40" s="15"/>
      <c r="T40" s="15"/>
      <c r="U40" s="15"/>
      <c r="V40" s="891" t="s">
        <v>55</v>
      </c>
      <c r="W40" s="891"/>
      <c r="X40" s="891"/>
      <c r="Y40" s="891"/>
      <c r="Z40" s="891"/>
      <c r="AA40" s="891"/>
      <c r="AB40" s="15"/>
      <c r="AC40" s="15"/>
      <c r="AD40" s="15"/>
    </row>
    <row r="41" spans="1:30">
      <c r="A41" s="901" t="s">
        <v>56</v>
      </c>
      <c r="B41" s="901"/>
      <c r="C41" s="901"/>
      <c r="D41" s="901"/>
      <c r="E41" s="894"/>
      <c r="F41" s="894"/>
      <c r="G41" s="895" t="s">
        <v>57</v>
      </c>
      <c r="H41" s="895"/>
      <c r="I41" s="894">
        <f>E41*3</f>
        <v>0</v>
      </c>
      <c r="J41" s="894"/>
      <c r="K41" s="895" t="s">
        <v>58</v>
      </c>
      <c r="L41" s="895"/>
      <c r="M41" s="895" t="s">
        <v>59</v>
      </c>
      <c r="N41" s="895"/>
      <c r="O41" s="894">
        <f>I39+I41+I43+I45+I47</f>
        <v>0</v>
      </c>
      <c r="P41" s="894"/>
      <c r="Q41" s="895" t="s">
        <v>60</v>
      </c>
      <c r="R41" s="895"/>
      <c r="S41" s="895"/>
      <c r="T41" s="894">
        <f>SUM(E39:F48)</f>
        <v>0</v>
      </c>
      <c r="U41" s="894"/>
      <c r="V41" s="895" t="s">
        <v>61</v>
      </c>
      <c r="W41" s="904" t="e">
        <f>ROUND(O41/T41,1)</f>
        <v>#DIV/0!</v>
      </c>
      <c r="X41" s="905"/>
      <c r="Y41" s="15"/>
      <c r="Z41" s="15"/>
      <c r="AA41" s="15"/>
      <c r="AB41" s="15"/>
      <c r="AC41" s="15"/>
      <c r="AD41" s="15"/>
    </row>
    <row r="42" spans="1:30" ht="14.25" thickBot="1">
      <c r="A42" s="901"/>
      <c r="B42" s="901"/>
      <c r="C42" s="901"/>
      <c r="D42" s="901"/>
      <c r="E42" s="536"/>
      <c r="F42" s="536"/>
      <c r="G42" s="895"/>
      <c r="H42" s="895"/>
      <c r="I42" s="536"/>
      <c r="J42" s="536"/>
      <c r="K42" s="895"/>
      <c r="L42" s="895"/>
      <c r="M42" s="895"/>
      <c r="N42" s="895"/>
      <c r="O42" s="536"/>
      <c r="P42" s="536"/>
      <c r="Q42" s="895"/>
      <c r="R42" s="895"/>
      <c r="S42" s="895"/>
      <c r="T42" s="536"/>
      <c r="U42" s="536"/>
      <c r="V42" s="895"/>
      <c r="W42" s="906"/>
      <c r="X42" s="907"/>
      <c r="Y42" s="36"/>
      <c r="Z42" s="15"/>
      <c r="AA42" s="15"/>
      <c r="AB42" s="15"/>
      <c r="AC42" s="15"/>
      <c r="AD42" s="15"/>
    </row>
    <row r="43" spans="1:30">
      <c r="A43" s="901" t="s">
        <v>62</v>
      </c>
      <c r="B43" s="901"/>
      <c r="C43" s="901"/>
      <c r="D43" s="901"/>
      <c r="E43" s="894"/>
      <c r="F43" s="894"/>
      <c r="G43" s="895" t="s">
        <v>63</v>
      </c>
      <c r="H43" s="895"/>
      <c r="I43" s="894">
        <f>E43*4</f>
        <v>0</v>
      </c>
      <c r="J43" s="894"/>
      <c r="K43" s="895" t="s">
        <v>64</v>
      </c>
      <c r="L43" s="895"/>
      <c r="M43" s="37"/>
      <c r="N43" s="37"/>
      <c r="O43" s="31"/>
      <c r="P43" s="31"/>
      <c r="Q43" s="37"/>
      <c r="R43" s="37"/>
      <c r="S43" s="37"/>
      <c r="T43" s="31"/>
      <c r="U43" s="31"/>
      <c r="V43" s="37"/>
      <c r="W43" s="31"/>
      <c r="X43" s="31"/>
      <c r="Y43" s="15"/>
      <c r="Z43" s="23"/>
      <c r="AA43" s="15"/>
      <c r="AB43" s="15"/>
      <c r="AC43" s="15"/>
      <c r="AD43" s="15"/>
    </row>
    <row r="44" spans="1:30">
      <c r="A44" s="901"/>
      <c r="B44" s="901"/>
      <c r="C44" s="901"/>
      <c r="D44" s="901"/>
      <c r="E44" s="536"/>
      <c r="F44" s="536"/>
      <c r="G44" s="895"/>
      <c r="H44" s="895"/>
      <c r="I44" s="536"/>
      <c r="J44" s="536"/>
      <c r="K44" s="895"/>
      <c r="L44" s="895"/>
      <c r="M44" s="15" t="s">
        <v>65</v>
      </c>
      <c r="N44" s="37"/>
      <c r="O44" s="31"/>
      <c r="P44" s="31"/>
      <c r="Q44" s="37"/>
      <c r="R44" s="37"/>
      <c r="S44" s="37"/>
      <c r="T44" s="31"/>
      <c r="U44" s="31"/>
      <c r="V44" s="37"/>
      <c r="W44" s="31"/>
      <c r="X44" s="31"/>
      <c r="Y44" s="15"/>
      <c r="Z44" s="15"/>
      <c r="AA44" s="15"/>
      <c r="AB44" s="15"/>
      <c r="AC44" s="15"/>
      <c r="AD44" s="15"/>
    </row>
    <row r="45" spans="1:30">
      <c r="A45" s="901" t="s">
        <v>66</v>
      </c>
      <c r="B45" s="901"/>
      <c r="C45" s="901"/>
      <c r="D45" s="901"/>
      <c r="E45" s="894"/>
      <c r="F45" s="894"/>
      <c r="G45" s="895" t="s">
        <v>67</v>
      </c>
      <c r="H45" s="895"/>
      <c r="I45" s="894">
        <f>E45*5</f>
        <v>0</v>
      </c>
      <c r="J45" s="894"/>
      <c r="K45" s="895" t="s">
        <v>68</v>
      </c>
      <c r="L45" s="895"/>
      <c r="M45" s="15" t="s">
        <v>69</v>
      </c>
      <c r="N45" s="15"/>
      <c r="O45" s="15"/>
      <c r="P45" s="15"/>
      <c r="Q45" s="15"/>
      <c r="R45" s="15"/>
      <c r="S45" s="15"/>
      <c r="T45" s="15"/>
      <c r="U45" s="15"/>
      <c r="V45" s="15"/>
      <c r="W45" s="15"/>
      <c r="X45" s="15"/>
      <c r="Y45" s="15"/>
      <c r="Z45" s="15"/>
      <c r="AA45" s="15"/>
      <c r="AB45" s="15"/>
      <c r="AC45" s="15"/>
      <c r="AD45" s="15"/>
    </row>
    <row r="46" spans="1:30">
      <c r="A46" s="901"/>
      <c r="B46" s="901"/>
      <c r="C46" s="901"/>
      <c r="D46" s="901"/>
      <c r="E46" s="536"/>
      <c r="F46" s="536"/>
      <c r="G46" s="895"/>
      <c r="H46" s="895"/>
      <c r="I46" s="536"/>
      <c r="J46" s="536"/>
      <c r="K46" s="895"/>
      <c r="L46" s="895"/>
      <c r="M46" s="15" t="s">
        <v>70</v>
      </c>
      <c r="N46" s="15"/>
      <c r="O46" s="15"/>
      <c r="P46" s="15"/>
      <c r="Q46" s="15"/>
      <c r="R46" s="15"/>
      <c r="S46" s="15"/>
      <c r="T46" s="15"/>
      <c r="U46" s="15"/>
      <c r="V46" s="15"/>
      <c r="W46" s="15"/>
      <c r="X46" s="15"/>
      <c r="Y46" s="15"/>
      <c r="Z46" s="15"/>
      <c r="AA46" s="15"/>
      <c r="AB46" s="15"/>
      <c r="AC46" s="15"/>
      <c r="AD46" s="15"/>
    </row>
    <row r="47" spans="1:30">
      <c r="A47" s="901" t="s">
        <v>71</v>
      </c>
      <c r="B47" s="901"/>
      <c r="C47" s="901"/>
      <c r="D47" s="901"/>
      <c r="E47" s="894"/>
      <c r="F47" s="894"/>
      <c r="G47" s="895" t="s">
        <v>72</v>
      </c>
      <c r="H47" s="895"/>
      <c r="I47" s="894">
        <f>E47*6</f>
        <v>0</v>
      </c>
      <c r="J47" s="894"/>
      <c r="K47" s="895" t="s">
        <v>73</v>
      </c>
      <c r="L47" s="895"/>
      <c r="N47" s="15"/>
      <c r="O47" s="15"/>
      <c r="P47" s="15"/>
      <c r="Q47" s="15"/>
      <c r="R47" s="15"/>
      <c r="S47" s="15"/>
      <c r="T47" s="15"/>
      <c r="U47" s="15"/>
      <c r="V47" s="15"/>
      <c r="W47" s="15"/>
      <c r="X47" s="15"/>
      <c r="Y47" s="15"/>
      <c r="Z47" s="15"/>
      <c r="AA47" s="15"/>
      <c r="AB47" s="15"/>
      <c r="AC47" s="15"/>
      <c r="AD47" s="15"/>
    </row>
    <row r="48" spans="1:30">
      <c r="A48" s="901"/>
      <c r="B48" s="901"/>
      <c r="C48" s="901"/>
      <c r="D48" s="901"/>
      <c r="E48" s="536"/>
      <c r="F48" s="536"/>
      <c r="G48" s="895"/>
      <c r="H48" s="895"/>
      <c r="I48" s="536"/>
      <c r="J48" s="536"/>
      <c r="K48" s="895"/>
      <c r="L48" s="895"/>
      <c r="O48" s="15"/>
      <c r="P48" s="15"/>
      <c r="Q48" s="15"/>
      <c r="R48" s="15"/>
      <c r="S48" s="15"/>
      <c r="T48" s="15"/>
      <c r="U48" s="15"/>
      <c r="V48" s="15"/>
      <c r="W48" s="15"/>
      <c r="X48" s="15"/>
      <c r="Y48" s="15"/>
      <c r="Z48" s="15"/>
      <c r="AA48" s="15"/>
      <c r="AB48" s="15"/>
      <c r="AC48" s="15"/>
      <c r="AD48" s="15"/>
    </row>
    <row r="49" spans="1:3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65"/>
    </row>
    <row r="50" spans="1:3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row>
    <row r="51" spans="1:31">
      <c r="A51" s="15"/>
      <c r="B51" s="15"/>
      <c r="C51" s="15"/>
      <c r="D51" s="15"/>
      <c r="E51" s="15"/>
      <c r="F51" s="15"/>
      <c r="G51" s="15"/>
      <c r="H51" s="15"/>
      <c r="I51" s="15"/>
      <c r="J51" s="15"/>
      <c r="K51" s="15"/>
      <c r="L51" s="15"/>
      <c r="M51" s="15"/>
      <c r="N51" s="15"/>
      <c r="O51" s="15"/>
      <c r="P51" s="15"/>
      <c r="Q51" s="15"/>
      <c r="R51" s="15"/>
      <c r="S51" s="15"/>
      <c r="T51" s="15" t="s">
        <v>335</v>
      </c>
      <c r="U51" s="15"/>
      <c r="V51" s="15"/>
      <c r="W51" s="15"/>
      <c r="X51" s="15"/>
      <c r="Y51" s="15"/>
      <c r="Z51" s="15"/>
      <c r="AA51" s="15"/>
      <c r="AB51" s="15"/>
      <c r="AC51" s="15"/>
      <c r="AD51" s="15"/>
    </row>
    <row r="52" spans="1:31">
      <c r="A52" s="15"/>
      <c r="B52" s="15"/>
      <c r="C52" s="15"/>
      <c r="D52" s="15"/>
      <c r="E52" s="15"/>
      <c r="F52" s="15"/>
      <c r="G52" s="15"/>
      <c r="H52" s="15"/>
      <c r="I52" s="15"/>
      <c r="J52" s="15"/>
      <c r="K52" s="15"/>
      <c r="L52" s="15"/>
      <c r="M52" s="15"/>
      <c r="N52" s="15"/>
      <c r="O52" s="15"/>
      <c r="P52" s="15"/>
      <c r="Q52" s="15"/>
      <c r="R52" s="15"/>
      <c r="S52" s="15"/>
      <c r="T52" s="15" t="s">
        <v>81</v>
      </c>
      <c r="U52" s="15"/>
      <c r="V52" s="15"/>
      <c r="W52" s="15"/>
      <c r="X52" s="15"/>
      <c r="Y52" s="15"/>
      <c r="Z52" s="15"/>
      <c r="AA52" s="15"/>
      <c r="AB52" s="15"/>
      <c r="AC52" s="15"/>
      <c r="AD52" s="15"/>
    </row>
    <row r="53" spans="1:31" ht="13.5" customHeight="1">
      <c r="A53" s="15"/>
      <c r="B53" s="15"/>
      <c r="C53" s="15"/>
      <c r="D53" s="15"/>
      <c r="E53" s="15"/>
      <c r="F53" s="15"/>
      <c r="G53" s="15"/>
      <c r="H53" s="15"/>
      <c r="I53" s="15"/>
      <c r="J53" s="15"/>
      <c r="K53" s="15"/>
      <c r="L53" s="15"/>
      <c r="M53" s="15"/>
      <c r="N53" s="15"/>
      <c r="O53" s="15"/>
      <c r="P53" s="15"/>
      <c r="Q53" s="902" t="s">
        <v>346</v>
      </c>
      <c r="R53" s="902"/>
      <c r="S53" s="15"/>
      <c r="T53" s="15" t="s">
        <v>336</v>
      </c>
      <c r="U53" s="15"/>
      <c r="V53" s="15"/>
      <c r="W53" s="15"/>
      <c r="X53" s="15"/>
      <c r="Y53" s="15"/>
      <c r="Z53" s="15"/>
      <c r="AA53" s="15"/>
      <c r="AB53" s="15"/>
      <c r="AC53" s="15"/>
      <c r="AD53" s="15"/>
    </row>
    <row r="54" spans="1:31" ht="13.5" customHeight="1">
      <c r="A54" s="15"/>
      <c r="B54" s="15"/>
      <c r="C54" s="15"/>
      <c r="D54" s="15"/>
      <c r="E54" s="15"/>
      <c r="F54" s="15"/>
      <c r="G54" s="15"/>
      <c r="H54" s="15"/>
      <c r="I54" s="15"/>
      <c r="J54" s="15"/>
      <c r="K54" s="15"/>
      <c r="L54" s="15"/>
      <c r="M54" s="898" t="s">
        <v>74</v>
      </c>
      <c r="N54" s="899"/>
      <c r="O54" s="15"/>
      <c r="P54" s="15"/>
      <c r="Q54" s="902"/>
      <c r="R54" s="902"/>
      <c r="S54" s="40"/>
      <c r="T54" s="885" t="s">
        <v>344</v>
      </c>
      <c r="U54" s="885"/>
      <c r="V54" s="885"/>
      <c r="W54" s="885"/>
      <c r="X54" s="885"/>
      <c r="Y54" s="885"/>
      <c r="Z54" s="885"/>
      <c r="AA54" s="885"/>
      <c r="AB54" s="885"/>
      <c r="AC54" s="885"/>
      <c r="AD54" s="885"/>
      <c r="AE54" s="885"/>
    </row>
    <row r="55" spans="1:31" ht="14.25" thickBot="1">
      <c r="A55" s="15"/>
      <c r="B55" s="15"/>
      <c r="C55" s="15"/>
      <c r="D55" s="15"/>
      <c r="E55" s="15"/>
      <c r="F55" s="15"/>
      <c r="G55" s="15"/>
      <c r="H55" s="15"/>
      <c r="I55" s="15"/>
      <c r="J55" s="15"/>
      <c r="K55" s="15"/>
      <c r="L55" s="15"/>
      <c r="M55" s="899"/>
      <c r="N55" s="899"/>
      <c r="O55" s="15"/>
      <c r="P55" s="15"/>
      <c r="Q55" s="903" t="s">
        <v>347</v>
      </c>
      <c r="R55" s="903"/>
      <c r="S55" s="40"/>
      <c r="T55" s="885"/>
      <c r="U55" s="885"/>
      <c r="V55" s="885"/>
      <c r="W55" s="885"/>
      <c r="X55" s="885"/>
      <c r="Y55" s="885"/>
      <c r="Z55" s="885"/>
      <c r="AA55" s="885"/>
      <c r="AB55" s="885"/>
      <c r="AC55" s="885"/>
      <c r="AD55" s="885"/>
      <c r="AE55" s="885"/>
    </row>
    <row r="56" spans="1:31" ht="14.25" thickBot="1">
      <c r="A56" s="892" t="s">
        <v>75</v>
      </c>
      <c r="B56" s="900"/>
      <c r="C56" s="900"/>
      <c r="D56" s="900"/>
      <c r="E56" s="900"/>
      <c r="F56" s="900"/>
      <c r="G56" s="900"/>
      <c r="H56" s="900"/>
      <c r="K56" s="2"/>
      <c r="L56" s="2"/>
      <c r="M56" s="894" t="e">
        <f>AC8</f>
        <v>#DIV/0!</v>
      </c>
      <c r="N56" s="894"/>
      <c r="O56" s="895" t="s">
        <v>76</v>
      </c>
      <c r="P56" s="895"/>
      <c r="Q56" s="887" t="e">
        <f>ROUND(M56/6,1)</f>
        <v>#DIV/0!</v>
      </c>
      <c r="R56" s="888"/>
      <c r="S56" s="884" t="s">
        <v>349</v>
      </c>
      <c r="T56" s="15" t="s">
        <v>337</v>
      </c>
      <c r="U56" s="46"/>
      <c r="V56" s="46"/>
      <c r="W56" s="46"/>
      <c r="X56" s="46"/>
      <c r="Y56" s="46"/>
      <c r="Z56" s="46"/>
      <c r="AA56" s="46"/>
      <c r="AB56" s="46"/>
      <c r="AC56" s="46"/>
      <c r="AD56" s="46"/>
      <c r="AE56" s="46"/>
    </row>
    <row r="57" spans="1:31" ht="14.25" thickBot="1">
      <c r="A57" s="900"/>
      <c r="B57" s="900"/>
      <c r="C57" s="900"/>
      <c r="D57" s="900"/>
      <c r="E57" s="900"/>
      <c r="F57" s="900"/>
      <c r="G57" s="900"/>
      <c r="H57" s="900"/>
      <c r="K57" s="2"/>
      <c r="L57" s="2"/>
      <c r="M57" s="536"/>
      <c r="N57" s="536"/>
      <c r="O57" s="895"/>
      <c r="P57" s="895"/>
      <c r="Q57" s="887"/>
      <c r="R57" s="888"/>
      <c r="S57" s="884"/>
      <c r="T57" s="15" t="s">
        <v>81</v>
      </c>
      <c r="U57" s="15"/>
      <c r="V57" s="15"/>
      <c r="W57" s="15"/>
      <c r="X57" s="15"/>
      <c r="Y57" s="15"/>
      <c r="Z57" s="15"/>
      <c r="AA57" s="15"/>
      <c r="AB57" s="15"/>
      <c r="AC57" s="15"/>
      <c r="AD57" s="15"/>
    </row>
    <row r="58" spans="1:31" ht="14.25" thickBot="1">
      <c r="A58" s="892" t="s">
        <v>77</v>
      </c>
      <c r="B58" s="892"/>
      <c r="C58" s="892"/>
      <c r="D58" s="892"/>
      <c r="E58" s="892"/>
      <c r="F58" s="892"/>
      <c r="G58" s="892"/>
      <c r="H58" s="893"/>
      <c r="I58" s="38"/>
      <c r="J58" s="38"/>
      <c r="K58" s="38"/>
      <c r="L58" s="38"/>
      <c r="M58" s="894" t="e">
        <f>AC8</f>
        <v>#DIV/0!</v>
      </c>
      <c r="N58" s="894"/>
      <c r="O58" s="895" t="s">
        <v>78</v>
      </c>
      <c r="P58" s="895"/>
      <c r="Q58" s="887" t="e">
        <f>ROUND(M58/5,1)</f>
        <v>#DIV/0!</v>
      </c>
      <c r="R58" s="888"/>
      <c r="S58" s="884" t="s">
        <v>349</v>
      </c>
      <c r="T58" s="15" t="s">
        <v>82</v>
      </c>
      <c r="U58" s="15"/>
      <c r="V58" s="15"/>
      <c r="W58" s="15"/>
      <c r="X58" s="15"/>
      <c r="Y58" s="15"/>
      <c r="Z58" s="15"/>
      <c r="AA58" s="15"/>
      <c r="AB58" s="15"/>
      <c r="AC58" s="15"/>
      <c r="AD58" s="15"/>
    </row>
    <row r="59" spans="1:31" ht="14.25" thickBot="1">
      <c r="A59" s="892"/>
      <c r="B59" s="892"/>
      <c r="C59" s="892"/>
      <c r="D59" s="892"/>
      <c r="E59" s="892"/>
      <c r="F59" s="892"/>
      <c r="G59" s="892"/>
      <c r="H59" s="893"/>
      <c r="I59" s="38"/>
      <c r="J59" s="38"/>
      <c r="K59" s="38"/>
      <c r="L59" s="38"/>
      <c r="M59" s="536"/>
      <c r="N59" s="536"/>
      <c r="O59" s="895"/>
      <c r="P59" s="895"/>
      <c r="Q59" s="887"/>
      <c r="R59" s="888"/>
      <c r="S59" s="884"/>
      <c r="T59" s="15" t="s">
        <v>338</v>
      </c>
      <c r="U59" s="15"/>
      <c r="V59" s="15"/>
      <c r="W59" s="15"/>
      <c r="X59" s="15"/>
      <c r="Y59" s="15"/>
      <c r="Z59" s="15"/>
      <c r="AA59" s="15"/>
      <c r="AB59" s="15"/>
      <c r="AC59" s="15"/>
      <c r="AD59" s="15"/>
    </row>
    <row r="60" spans="1:31" ht="14.25" customHeight="1" thickBot="1">
      <c r="A60" s="896" t="s">
        <v>79</v>
      </c>
      <c r="B60" s="896"/>
      <c r="C60" s="896"/>
      <c r="D60" s="896"/>
      <c r="E60" s="896"/>
      <c r="F60" s="896"/>
      <c r="G60" s="896"/>
      <c r="H60" s="897"/>
      <c r="I60" s="2"/>
      <c r="J60" s="2"/>
      <c r="K60" s="2"/>
      <c r="L60" s="2"/>
      <c r="M60" s="894" t="e">
        <f>AC8</f>
        <v>#DIV/0!</v>
      </c>
      <c r="N60" s="894"/>
      <c r="O60" s="895" t="s">
        <v>80</v>
      </c>
      <c r="P60" s="895"/>
      <c r="Q60" s="887" t="e">
        <f>ROUND(M60/3,1)</f>
        <v>#DIV/0!</v>
      </c>
      <c r="R60" s="888"/>
      <c r="S60" s="884" t="s">
        <v>349</v>
      </c>
      <c r="T60" s="886" t="s">
        <v>345</v>
      </c>
      <c r="U60" s="886"/>
      <c r="V60" s="886"/>
      <c r="W60" s="886"/>
      <c r="X60" s="886"/>
      <c r="Y60" s="886"/>
      <c r="Z60" s="886"/>
      <c r="AA60" s="886"/>
      <c r="AB60" s="886"/>
      <c r="AC60" s="886"/>
      <c r="AD60" s="886"/>
      <c r="AE60" s="886"/>
    </row>
    <row r="61" spans="1:31" ht="14.25" thickBot="1">
      <c r="A61" s="896"/>
      <c r="B61" s="896"/>
      <c r="C61" s="896"/>
      <c r="D61" s="896"/>
      <c r="E61" s="896"/>
      <c r="F61" s="896"/>
      <c r="G61" s="896"/>
      <c r="H61" s="897"/>
      <c r="I61" s="2"/>
      <c r="J61" s="2"/>
      <c r="K61" s="2"/>
      <c r="L61" s="2"/>
      <c r="M61" s="536"/>
      <c r="N61" s="536"/>
      <c r="O61" s="895"/>
      <c r="P61" s="895"/>
      <c r="Q61" s="887"/>
      <c r="R61" s="888"/>
      <c r="S61" s="884"/>
      <c r="T61" s="886"/>
      <c r="U61" s="886"/>
      <c r="V61" s="886"/>
      <c r="W61" s="886"/>
      <c r="X61" s="886"/>
      <c r="Y61" s="886"/>
      <c r="Z61" s="886"/>
      <c r="AA61" s="886"/>
      <c r="AB61" s="886"/>
      <c r="AC61" s="886"/>
      <c r="AD61" s="886"/>
      <c r="AE61" s="886"/>
    </row>
    <row r="62" spans="1:31">
      <c r="A62" s="15"/>
      <c r="B62" s="15"/>
      <c r="C62" s="15"/>
      <c r="D62" s="15"/>
      <c r="E62" s="15"/>
      <c r="F62" s="15"/>
      <c r="G62" s="15"/>
      <c r="H62" s="2"/>
      <c r="I62" s="2"/>
      <c r="J62" s="2"/>
      <c r="K62" s="2"/>
      <c r="L62" s="2"/>
      <c r="M62" s="31"/>
      <c r="N62" s="31"/>
      <c r="O62" s="37"/>
      <c r="P62" s="37"/>
      <c r="Q62" s="31"/>
      <c r="R62" s="31"/>
      <c r="S62" s="15"/>
      <c r="T62" s="15" t="s">
        <v>339</v>
      </c>
    </row>
    <row r="63" spans="1:31" ht="13.5" customHeight="1">
      <c r="A63" s="15"/>
      <c r="B63" s="15"/>
      <c r="C63" s="15"/>
      <c r="D63" s="15"/>
      <c r="E63" s="15"/>
      <c r="F63" s="15"/>
      <c r="G63" s="15"/>
      <c r="H63" s="31"/>
      <c r="I63" s="31"/>
      <c r="J63" s="37"/>
      <c r="K63" s="37"/>
      <c r="L63" s="31"/>
      <c r="M63" s="31"/>
      <c r="N63" s="15"/>
      <c r="O63" s="15"/>
      <c r="P63" s="15"/>
      <c r="Q63" s="15"/>
      <c r="R63" s="15"/>
      <c r="S63" s="15"/>
      <c r="T63" s="889" t="s">
        <v>348</v>
      </c>
      <c r="U63" s="889"/>
      <c r="V63" s="889"/>
      <c r="W63" s="889"/>
      <c r="X63" s="889"/>
      <c r="Y63" s="889"/>
      <c r="Z63" s="889"/>
      <c r="AA63" s="889"/>
      <c r="AB63" s="889"/>
      <c r="AC63" s="889"/>
      <c r="AD63" s="889"/>
      <c r="AE63" s="889"/>
    </row>
    <row r="64" spans="1:31">
      <c r="A64" s="15"/>
      <c r="B64" s="15"/>
      <c r="C64" s="15"/>
      <c r="D64" s="15"/>
      <c r="E64" s="15"/>
      <c r="F64" s="15"/>
      <c r="G64" s="15"/>
      <c r="H64" s="31"/>
      <c r="I64" s="31"/>
      <c r="J64" s="37"/>
      <c r="K64" s="37"/>
      <c r="L64" s="31"/>
      <c r="M64" s="31"/>
      <c r="N64" s="15"/>
      <c r="O64" s="15"/>
      <c r="P64" s="15"/>
      <c r="Q64" s="15"/>
      <c r="R64" s="15"/>
      <c r="S64" s="15"/>
      <c r="T64" s="889"/>
      <c r="U64" s="889"/>
      <c r="V64" s="889"/>
      <c r="W64" s="889"/>
      <c r="X64" s="889"/>
      <c r="Y64" s="889"/>
      <c r="Z64" s="889"/>
      <c r="AA64" s="889"/>
      <c r="AB64" s="889"/>
      <c r="AC64" s="889"/>
      <c r="AD64" s="889"/>
      <c r="AE64" s="889"/>
    </row>
    <row r="65" spans="1:31">
      <c r="A65" s="15"/>
      <c r="B65" s="15"/>
      <c r="C65" s="15"/>
      <c r="D65" s="15"/>
      <c r="E65" s="15"/>
      <c r="F65" s="15"/>
      <c r="G65" s="15"/>
      <c r="H65" s="31"/>
      <c r="I65" s="31"/>
      <c r="J65" s="37"/>
      <c r="K65" s="37"/>
      <c r="L65" s="31"/>
      <c r="M65" s="31"/>
      <c r="N65" s="15"/>
      <c r="O65" s="15"/>
      <c r="P65" s="15"/>
      <c r="Q65" s="15"/>
      <c r="R65" s="15"/>
      <c r="S65" s="15"/>
      <c r="T65" s="889"/>
      <c r="U65" s="889"/>
      <c r="V65" s="889"/>
      <c r="W65" s="889"/>
      <c r="X65" s="889"/>
      <c r="Y65" s="889"/>
      <c r="Z65" s="889"/>
      <c r="AA65" s="889"/>
      <c r="AB65" s="889"/>
      <c r="AC65" s="889"/>
      <c r="AD65" s="889"/>
      <c r="AE65" s="889"/>
    </row>
    <row r="66" spans="1:31" ht="13.5" customHeight="1">
      <c r="A66" s="15"/>
      <c r="B66" s="15"/>
      <c r="C66" s="15"/>
      <c r="D66" s="15"/>
      <c r="E66" s="15"/>
      <c r="F66" s="15"/>
      <c r="G66" s="15"/>
      <c r="H66" s="31"/>
      <c r="I66" s="31"/>
      <c r="J66" s="37"/>
      <c r="K66" s="37"/>
      <c r="L66" s="31"/>
      <c r="M66" s="31"/>
      <c r="N66" s="15"/>
      <c r="O66" s="15"/>
      <c r="P66" s="15"/>
      <c r="Q66" s="15"/>
      <c r="R66" s="15"/>
      <c r="S66" s="15"/>
      <c r="T66" s="29" t="s">
        <v>82</v>
      </c>
    </row>
    <row r="67" spans="1:31">
      <c r="A67" s="15"/>
      <c r="B67" s="15"/>
      <c r="C67" s="15"/>
      <c r="D67" s="15"/>
      <c r="E67" s="15"/>
      <c r="F67" s="15"/>
      <c r="G67" s="15"/>
      <c r="H67" s="31"/>
      <c r="I67" s="31"/>
      <c r="J67" s="37"/>
      <c r="K67" s="37"/>
      <c r="L67" s="31"/>
      <c r="M67" s="31"/>
      <c r="N67" s="15"/>
      <c r="O67" s="15"/>
      <c r="P67" s="15"/>
      <c r="Q67" s="15"/>
      <c r="R67" s="15"/>
      <c r="S67" s="15"/>
      <c r="T67" s="15"/>
      <c r="U67" s="15"/>
      <c r="V67" s="15"/>
      <c r="W67" s="15"/>
      <c r="X67" s="15"/>
      <c r="Y67" s="15"/>
      <c r="Z67" s="15"/>
      <c r="AA67" s="15"/>
      <c r="AB67" s="15"/>
      <c r="AC67" s="15"/>
      <c r="AD67" s="15"/>
    </row>
    <row r="68" spans="1:31">
      <c r="A68" s="15"/>
      <c r="B68" s="15"/>
      <c r="C68" s="15"/>
      <c r="D68" s="15"/>
      <c r="E68" s="15"/>
      <c r="F68" s="15"/>
      <c r="G68" s="15"/>
      <c r="H68" s="31"/>
      <c r="I68" s="31"/>
      <c r="J68" s="37"/>
      <c r="K68" s="37"/>
      <c r="L68" s="31"/>
      <c r="M68" s="31"/>
      <c r="N68" s="15"/>
      <c r="O68" s="15"/>
      <c r="P68" s="15"/>
      <c r="Q68" s="15"/>
      <c r="R68" s="15"/>
      <c r="S68" s="15"/>
      <c r="T68" s="15"/>
      <c r="U68" s="15"/>
      <c r="V68" s="15"/>
      <c r="W68" s="15"/>
      <c r="X68" s="15"/>
      <c r="Y68" s="15"/>
      <c r="Z68" s="15"/>
      <c r="AA68" s="15"/>
      <c r="AB68" s="15"/>
      <c r="AC68" s="15"/>
      <c r="AD68" s="15"/>
    </row>
    <row r="69" spans="1:31">
      <c r="A69" s="15"/>
      <c r="B69" s="15"/>
      <c r="C69" s="15"/>
      <c r="D69" s="15"/>
      <c r="E69" s="15"/>
      <c r="F69" s="15"/>
      <c r="G69" s="15"/>
      <c r="H69" s="31"/>
      <c r="I69" s="31"/>
      <c r="J69" s="37"/>
      <c r="K69" s="37"/>
      <c r="L69" s="31"/>
      <c r="M69" s="31"/>
      <c r="N69" s="15"/>
      <c r="O69" s="15"/>
      <c r="P69" s="15"/>
      <c r="Q69" s="15"/>
      <c r="R69" s="15"/>
      <c r="S69" s="15"/>
      <c r="T69" s="15"/>
      <c r="U69" s="15"/>
      <c r="V69" s="15"/>
      <c r="W69" s="15"/>
      <c r="X69" s="15"/>
      <c r="Y69" s="15"/>
      <c r="Z69" s="15"/>
      <c r="AA69" s="15"/>
      <c r="AB69" s="15"/>
      <c r="AC69" s="15"/>
      <c r="AD69" s="15"/>
    </row>
    <row r="70" spans="1:31">
      <c r="A70" s="15"/>
      <c r="B70" s="15"/>
      <c r="C70" s="15"/>
      <c r="D70" s="15"/>
      <c r="E70" s="15"/>
      <c r="F70" s="15"/>
      <c r="G70" s="15"/>
      <c r="H70" s="31"/>
      <c r="I70" s="31"/>
      <c r="J70" s="37"/>
      <c r="K70" s="37"/>
      <c r="L70" s="31"/>
      <c r="M70" s="31"/>
      <c r="N70" s="15"/>
      <c r="O70" s="15"/>
      <c r="P70" s="15"/>
      <c r="Q70" s="15"/>
      <c r="R70" s="15"/>
      <c r="S70" s="15"/>
      <c r="T70" s="15"/>
      <c r="U70" s="15"/>
      <c r="V70" s="15"/>
      <c r="W70" s="15"/>
      <c r="X70" s="15"/>
      <c r="Y70" s="15"/>
      <c r="Z70" s="15"/>
      <c r="AA70" s="15"/>
      <c r="AB70" s="15"/>
      <c r="AC70" s="15"/>
      <c r="AD70" s="15"/>
    </row>
    <row r="71" spans="1:31">
      <c r="A71" s="15"/>
      <c r="B71" s="15"/>
      <c r="C71" s="15"/>
      <c r="D71" s="15"/>
      <c r="E71" s="15"/>
      <c r="F71" s="15"/>
      <c r="G71" s="15"/>
      <c r="H71" s="31"/>
      <c r="I71" s="31"/>
      <c r="J71" s="37"/>
      <c r="K71" s="37"/>
      <c r="L71" s="31"/>
      <c r="M71" s="31"/>
      <c r="N71" s="15"/>
      <c r="O71" s="15"/>
      <c r="P71" s="15"/>
    </row>
    <row r="72" spans="1:31">
      <c r="A72" s="15"/>
      <c r="B72" s="15"/>
      <c r="C72" s="15"/>
      <c r="D72" s="15"/>
      <c r="E72" s="15"/>
      <c r="F72" s="15"/>
      <c r="G72" s="15"/>
      <c r="H72" s="15"/>
      <c r="I72" s="15"/>
      <c r="J72" s="15"/>
      <c r="K72" s="15"/>
      <c r="L72" s="15"/>
      <c r="M72" s="15"/>
      <c r="N72" s="15"/>
      <c r="O72" s="15"/>
      <c r="P72" s="15"/>
    </row>
    <row r="73" spans="1:31">
      <c r="A73" s="15"/>
      <c r="B73" s="15"/>
      <c r="C73" s="15"/>
      <c r="D73" s="15"/>
      <c r="E73" s="15"/>
      <c r="F73" s="15"/>
      <c r="G73" s="15"/>
      <c r="H73" s="15"/>
      <c r="I73" s="15"/>
      <c r="J73" s="15"/>
      <c r="K73" s="15"/>
      <c r="L73" s="15"/>
      <c r="N73" s="15"/>
      <c r="O73" s="15"/>
      <c r="P73" s="15"/>
    </row>
    <row r="75" spans="1:31">
      <c r="A75" s="15"/>
    </row>
    <row r="76" spans="1:31" ht="18.75" customHeight="1">
      <c r="A76" s="39"/>
      <c r="B76" s="39"/>
      <c r="C76" s="39"/>
      <c r="D76" s="39"/>
      <c r="E76" s="39"/>
      <c r="F76" s="39"/>
      <c r="G76" s="39"/>
      <c r="H76" s="39"/>
      <c r="I76" s="39"/>
      <c r="J76" s="39"/>
      <c r="K76" s="39"/>
      <c r="L76" s="39"/>
    </row>
    <row r="77" spans="1:31" ht="18.75" customHeight="1">
      <c r="A77" s="161"/>
      <c r="B77" s="161"/>
      <c r="C77" s="161"/>
      <c r="D77" s="161"/>
      <c r="E77" s="161"/>
      <c r="F77" s="161"/>
      <c r="G77" s="161"/>
      <c r="H77" s="161"/>
      <c r="I77" s="161"/>
      <c r="J77" s="161"/>
      <c r="K77" s="161"/>
      <c r="L77" s="161"/>
    </row>
    <row r="78" spans="1:31">
      <c r="A78" s="39"/>
    </row>
    <row r="79" spans="1:31">
      <c r="A79" s="39"/>
      <c r="B79" s="39"/>
      <c r="C79" s="39"/>
      <c r="D79" s="39"/>
      <c r="E79" s="39"/>
      <c r="F79" s="39"/>
      <c r="G79" s="39"/>
      <c r="H79" s="39"/>
      <c r="I79" s="39"/>
      <c r="J79" s="5"/>
    </row>
  </sheetData>
  <mergeCells count="152">
    <mergeCell ref="B4:D4"/>
    <mergeCell ref="B7:D7"/>
    <mergeCell ref="E7:F7"/>
    <mergeCell ref="G7:H7"/>
    <mergeCell ref="I7:J7"/>
    <mergeCell ref="K7:L7"/>
    <mergeCell ref="A18:D20"/>
    <mergeCell ref="E18:F20"/>
    <mergeCell ref="G18:H20"/>
    <mergeCell ref="I18:J20"/>
    <mergeCell ref="K18:L20"/>
    <mergeCell ref="E25:F25"/>
    <mergeCell ref="M18:N20"/>
    <mergeCell ref="Y7:Z7"/>
    <mergeCell ref="AA7:AB7"/>
    <mergeCell ref="AC7:AD7"/>
    <mergeCell ref="AC8:AC9"/>
    <mergeCell ref="M7:N7"/>
    <mergeCell ref="O7:P7"/>
    <mergeCell ref="Q7:R7"/>
    <mergeCell ref="S7:T7"/>
    <mergeCell ref="U7:V7"/>
    <mergeCell ref="W7:X7"/>
    <mergeCell ref="K22:L22"/>
    <mergeCell ref="U21:V21"/>
    <mergeCell ref="W21:X21"/>
    <mergeCell ref="O18:P20"/>
    <mergeCell ref="Q18:R20"/>
    <mergeCell ref="S18:T20"/>
    <mergeCell ref="U18:V20"/>
    <mergeCell ref="W18:X20"/>
    <mergeCell ref="U23:V23"/>
    <mergeCell ref="W22:X22"/>
    <mergeCell ref="AD22:AE22"/>
    <mergeCell ref="W23:X23"/>
    <mergeCell ref="B24:B25"/>
    <mergeCell ref="O21:P21"/>
    <mergeCell ref="Q21:R21"/>
    <mergeCell ref="S21:T21"/>
    <mergeCell ref="M21:N21"/>
    <mergeCell ref="A21:D21"/>
    <mergeCell ref="E21:F21"/>
    <mergeCell ref="G21:H21"/>
    <mergeCell ref="I21:J21"/>
    <mergeCell ref="K21:L21"/>
    <mergeCell ref="C24:D24"/>
    <mergeCell ref="E24:F24"/>
    <mergeCell ref="G24:H24"/>
    <mergeCell ref="I24:J24"/>
    <mergeCell ref="K24:L24"/>
    <mergeCell ref="K23:L23"/>
    <mergeCell ref="S23:T23"/>
    <mergeCell ref="Q23:R23"/>
    <mergeCell ref="C25:D25"/>
    <mergeCell ref="B22:B23"/>
    <mergeCell ref="C23:D23"/>
    <mergeCell ref="E23:F23"/>
    <mergeCell ref="G23:H23"/>
    <mergeCell ref="I23:J23"/>
    <mergeCell ref="M23:N23"/>
    <mergeCell ref="M22:N22"/>
    <mergeCell ref="K25:L25"/>
    <mergeCell ref="AC23:AD23"/>
    <mergeCell ref="G25:H25"/>
    <mergeCell ref="I25:J25"/>
    <mergeCell ref="O22:P22"/>
    <mergeCell ref="M25:N25"/>
    <mergeCell ref="O23:P23"/>
    <mergeCell ref="G22:H22"/>
    <mergeCell ref="I22:J22"/>
    <mergeCell ref="M24:N24"/>
    <mergeCell ref="A26:D26"/>
    <mergeCell ref="W24:X24"/>
    <mergeCell ref="E26:F26"/>
    <mergeCell ref="G26:H26"/>
    <mergeCell ref="I26:J26"/>
    <mergeCell ref="K26:L26"/>
    <mergeCell ref="M26:N26"/>
    <mergeCell ref="O26:P26"/>
    <mergeCell ref="A22:A25"/>
    <mergeCell ref="O24:P24"/>
    <mergeCell ref="Q24:R24"/>
    <mergeCell ref="U22:V22"/>
    <mergeCell ref="C22:D22"/>
    <mergeCell ref="E22:F22"/>
    <mergeCell ref="Q22:R22"/>
    <mergeCell ref="S22:T22"/>
    <mergeCell ref="S24:T24"/>
    <mergeCell ref="U24:V24"/>
    <mergeCell ref="W26:X26"/>
    <mergeCell ref="S26:T26"/>
    <mergeCell ref="O25:P25"/>
    <mergeCell ref="Q25:R25"/>
    <mergeCell ref="S25:T25"/>
    <mergeCell ref="Q26:R26"/>
    <mergeCell ref="O41:P42"/>
    <mergeCell ref="Q41:S42"/>
    <mergeCell ref="T41:U42"/>
    <mergeCell ref="V41:V42"/>
    <mergeCell ref="U25:V25"/>
    <mergeCell ref="U26:V26"/>
    <mergeCell ref="W41:X42"/>
    <mergeCell ref="M41:N42"/>
    <mergeCell ref="A43:D44"/>
    <mergeCell ref="E43:F44"/>
    <mergeCell ref="G43:H44"/>
    <mergeCell ref="I43:J44"/>
    <mergeCell ref="K43:L44"/>
    <mergeCell ref="A41:D42"/>
    <mergeCell ref="E41:F42"/>
    <mergeCell ref="G41:H42"/>
    <mergeCell ref="I41:J42"/>
    <mergeCell ref="K41:L42"/>
    <mergeCell ref="A39:D40"/>
    <mergeCell ref="E39:F40"/>
    <mergeCell ref="G39:H40"/>
    <mergeCell ref="I39:J40"/>
    <mergeCell ref="K39:L40"/>
    <mergeCell ref="W25:X25"/>
    <mergeCell ref="I45:J46"/>
    <mergeCell ref="K45:L46"/>
    <mergeCell ref="A47:D48"/>
    <mergeCell ref="E47:F48"/>
    <mergeCell ref="G47:H48"/>
    <mergeCell ref="I47:J48"/>
    <mergeCell ref="K47:L48"/>
    <mergeCell ref="S56:S57"/>
    <mergeCell ref="S58:S59"/>
    <mergeCell ref="S60:S61"/>
    <mergeCell ref="T54:AE55"/>
    <mergeCell ref="T60:AE61"/>
    <mergeCell ref="Q60:R61"/>
    <mergeCell ref="T63:AE65"/>
    <mergeCell ref="A30:AE32"/>
    <mergeCell ref="V40:AA40"/>
    <mergeCell ref="A58:H59"/>
    <mergeCell ref="M58:N59"/>
    <mergeCell ref="O58:P59"/>
    <mergeCell ref="Q58:R59"/>
    <mergeCell ref="A60:H61"/>
    <mergeCell ref="M60:N61"/>
    <mergeCell ref="O60:P61"/>
    <mergeCell ref="M54:N55"/>
    <mergeCell ref="A56:H57"/>
    <mergeCell ref="M56:N57"/>
    <mergeCell ref="O56:P57"/>
    <mergeCell ref="Q56:R57"/>
    <mergeCell ref="A45:D46"/>
    <mergeCell ref="Q53:R54"/>
    <mergeCell ref="Q55:R55"/>
    <mergeCell ref="E45:F46"/>
    <mergeCell ref="G45:H46"/>
  </mergeCells>
  <phoneticPr fontId="3"/>
  <pageMargins left="0.70866141732283472" right="0.70866141732283472" top="0.74803149606299213" bottom="0.74803149606299213" header="0.31496062992125984" footer="0.31496062992125984"/>
  <pageSetup paperSize="9" scale="88" orientation="landscape" r:id="rId1"/>
  <headerFooter>
    <oddFooter>&amp;L&amp;P/&amp;N&amp;C&amp;A&amp;R指定障害者支援施設等</oddFooter>
  </headerFooter>
  <rowBreaks count="1" manualBreakCount="1">
    <brk id="3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78"/>
  <sheetViews>
    <sheetView showZeros="0" view="pageBreakPreview" zoomScaleNormal="85" zoomScaleSheetLayoutView="100" workbookViewId="0"/>
  </sheetViews>
  <sheetFormatPr defaultRowHeight="13.5"/>
  <cols>
    <col min="1" max="41" width="3.625" style="1" customWidth="1"/>
    <col min="42" max="16384" width="9" style="1"/>
  </cols>
  <sheetData>
    <row r="1" spans="1:49" ht="24" customHeight="1">
      <c r="A1" s="1" t="s">
        <v>137</v>
      </c>
      <c r="B1" s="3"/>
      <c r="C1" s="3"/>
      <c r="D1" s="3"/>
      <c r="E1" s="3"/>
      <c r="F1" s="3"/>
      <c r="G1" s="3"/>
      <c r="H1" s="3"/>
      <c r="I1" s="3"/>
      <c r="J1" s="3"/>
      <c r="K1" s="3"/>
      <c r="V1"/>
    </row>
    <row r="2" spans="1:49" ht="12.75" customHeight="1">
      <c r="A2" s="15" t="s">
        <v>138</v>
      </c>
      <c r="B2" s="3"/>
      <c r="C2" s="3"/>
      <c r="D2" s="3"/>
      <c r="E2" s="3"/>
      <c r="F2" s="3"/>
      <c r="G2" s="3"/>
      <c r="H2" s="3"/>
      <c r="I2" s="3"/>
      <c r="J2" s="3"/>
      <c r="K2" s="3"/>
    </row>
    <row r="3" spans="1:49" ht="12.75" customHeight="1">
      <c r="A3" s="15" t="s">
        <v>139</v>
      </c>
      <c r="B3" s="3"/>
      <c r="C3" s="3"/>
      <c r="D3" s="3"/>
      <c r="E3" s="3"/>
      <c r="F3" s="3"/>
      <c r="G3" s="3"/>
      <c r="H3" s="3"/>
      <c r="I3" s="3"/>
      <c r="J3" s="3"/>
      <c r="K3" s="3"/>
    </row>
    <row r="4" spans="1:49" ht="24" customHeight="1">
      <c r="A4" s="3" t="s">
        <v>379</v>
      </c>
      <c r="B4" s="3"/>
      <c r="C4" s="3"/>
      <c r="D4" s="3"/>
      <c r="E4" s="3"/>
      <c r="F4" s="3"/>
      <c r="G4" s="3"/>
      <c r="H4" s="3"/>
      <c r="I4" s="3"/>
      <c r="J4" s="3"/>
      <c r="K4" s="3"/>
    </row>
    <row r="5" spans="1:49" ht="24" customHeight="1">
      <c r="A5" s="3" t="s">
        <v>140</v>
      </c>
      <c r="B5" s="96"/>
      <c r="C5" s="97"/>
      <c r="D5" s="98"/>
      <c r="E5" s="98"/>
      <c r="F5" s="96"/>
      <c r="G5" s="96"/>
      <c r="H5" s="96"/>
      <c r="I5" s="96"/>
      <c r="J5" s="96"/>
      <c r="K5" s="96"/>
      <c r="L5" s="96"/>
    </row>
    <row r="6" spans="1:49" ht="12" customHeight="1" thickBot="1">
      <c r="A6" s="101"/>
      <c r="B6" s="883" t="s">
        <v>141</v>
      </c>
      <c r="C6" s="883"/>
      <c r="D6" s="101"/>
      <c r="E6" s="34"/>
      <c r="F6" s="34"/>
      <c r="G6" s="34"/>
      <c r="H6" s="34"/>
      <c r="I6" s="34"/>
      <c r="J6" s="34"/>
      <c r="K6" s="34"/>
      <c r="L6" s="34"/>
      <c r="X6" s="15" t="s">
        <v>142</v>
      </c>
      <c r="Y6" s="102"/>
      <c r="Z6" s="102"/>
      <c r="AA6" s="102"/>
    </row>
    <row r="7" spans="1:49" ht="12" customHeight="1">
      <c r="A7" s="34"/>
      <c r="B7" s="860"/>
      <c r="C7" s="861"/>
      <c r="D7" s="864" t="s">
        <v>2</v>
      </c>
      <c r="E7" s="865" t="s">
        <v>143</v>
      </c>
      <c r="F7" s="870">
        <v>150</v>
      </c>
      <c r="G7" s="870"/>
      <c r="H7" s="865" t="s">
        <v>144</v>
      </c>
      <c r="I7" s="866">
        <f>ROUNDUP(B7*150/100,0)</f>
        <v>0</v>
      </c>
      <c r="J7" s="867"/>
      <c r="K7" s="858" t="s">
        <v>145</v>
      </c>
      <c r="L7" s="858"/>
      <c r="X7" s="15" t="s">
        <v>146</v>
      </c>
      <c r="Y7" s="102"/>
      <c r="Z7" s="102"/>
      <c r="AA7" s="102"/>
    </row>
    <row r="8" spans="1:49" ht="12" customHeight="1" thickBot="1">
      <c r="A8" s="34"/>
      <c r="B8" s="862"/>
      <c r="C8" s="863"/>
      <c r="D8" s="864"/>
      <c r="E8" s="865"/>
      <c r="F8" s="871">
        <v>100</v>
      </c>
      <c r="G8" s="871"/>
      <c r="H8" s="865"/>
      <c r="I8" s="868"/>
      <c r="J8" s="869"/>
      <c r="K8" s="858"/>
      <c r="L8" s="858"/>
      <c r="X8" s="15" t="s">
        <v>147</v>
      </c>
      <c r="Y8" s="102"/>
      <c r="Z8" s="102"/>
      <c r="AA8" s="102"/>
    </row>
    <row r="9" spans="1:49" ht="12" customHeight="1">
      <c r="A9" s="34"/>
      <c r="B9" s="32"/>
      <c r="C9" s="32"/>
      <c r="D9" s="32"/>
      <c r="E9" s="32"/>
      <c r="F9" s="32"/>
      <c r="G9" s="32"/>
      <c r="H9" s="32"/>
      <c r="I9" s="32"/>
      <c r="J9" s="32"/>
      <c r="K9" s="32"/>
      <c r="L9" s="32"/>
      <c r="X9" s="15" t="s">
        <v>148</v>
      </c>
    </row>
    <row r="10" spans="1:49" ht="12" customHeight="1">
      <c r="A10" s="34"/>
      <c r="B10" s="15" t="s">
        <v>149</v>
      </c>
      <c r="C10" s="30"/>
      <c r="D10" s="32"/>
      <c r="E10" s="32"/>
      <c r="F10" s="32"/>
      <c r="G10" s="32"/>
      <c r="H10" s="32"/>
      <c r="I10" s="32"/>
      <c r="J10" s="32"/>
      <c r="K10" s="32"/>
      <c r="L10" s="32"/>
      <c r="X10" s="15" t="s">
        <v>150</v>
      </c>
      <c r="Y10" s="103"/>
      <c r="Z10" s="103"/>
      <c r="AA10" s="103"/>
      <c r="AB10" s="103"/>
      <c r="AC10" s="103"/>
      <c r="AD10" s="103"/>
      <c r="AE10" s="103"/>
      <c r="AF10" s="103"/>
      <c r="AG10" s="103"/>
      <c r="AH10" s="103"/>
      <c r="AI10" s="103"/>
      <c r="AJ10" s="103"/>
      <c r="AK10" s="103"/>
      <c r="AL10" s="103"/>
      <c r="AM10" s="103"/>
    </row>
    <row r="11" spans="1:49" ht="12" customHeight="1" thickBot="1">
      <c r="A11" s="34"/>
      <c r="B11" s="882" t="s">
        <v>151</v>
      </c>
      <c r="C11" s="882"/>
      <c r="D11" s="882" t="s">
        <v>152</v>
      </c>
      <c r="E11" s="882"/>
      <c r="F11" s="882" t="s">
        <v>153</v>
      </c>
      <c r="G11" s="882"/>
      <c r="H11" s="882" t="s">
        <v>154</v>
      </c>
      <c r="I11" s="882"/>
      <c r="J11" s="882" t="s">
        <v>155</v>
      </c>
      <c r="K11" s="882"/>
      <c r="L11" s="882" t="s">
        <v>156</v>
      </c>
      <c r="M11" s="882"/>
      <c r="N11" s="882" t="s">
        <v>157</v>
      </c>
      <c r="O11" s="882"/>
      <c r="P11" s="882" t="s">
        <v>158</v>
      </c>
      <c r="Q11" s="882"/>
      <c r="R11" s="882" t="s">
        <v>159</v>
      </c>
      <c r="S11" s="882"/>
      <c r="T11" s="882" t="s">
        <v>160</v>
      </c>
      <c r="U11" s="882"/>
      <c r="V11" s="103"/>
      <c r="W11" s="103"/>
      <c r="X11" s="15" t="s">
        <v>161</v>
      </c>
      <c r="Y11" s="104"/>
      <c r="Z11" s="104"/>
      <c r="AA11" s="104"/>
      <c r="AB11" s="104"/>
      <c r="AC11" s="104"/>
      <c r="AD11" s="104"/>
      <c r="AE11" s="104"/>
      <c r="AF11" s="104"/>
      <c r="AG11" s="104"/>
      <c r="AH11" s="104"/>
      <c r="AI11" s="104"/>
      <c r="AJ11" s="104"/>
      <c r="AK11" s="104"/>
      <c r="AL11" s="104"/>
      <c r="AM11" s="104"/>
      <c r="AN11" s="104"/>
      <c r="AO11" s="104"/>
      <c r="AP11" s="858"/>
      <c r="AQ11" s="858"/>
      <c r="AR11" s="858"/>
      <c r="AS11" s="858"/>
      <c r="AT11" s="858"/>
      <c r="AU11" s="858"/>
      <c r="AV11" s="858"/>
      <c r="AW11" s="858"/>
    </row>
    <row r="12" spans="1:49" ht="12" customHeight="1">
      <c r="A12" s="34"/>
      <c r="B12" s="875"/>
      <c r="C12" s="875"/>
      <c r="D12" s="875"/>
      <c r="E12" s="875"/>
      <c r="F12" s="875"/>
      <c r="G12" s="875"/>
      <c r="H12" s="875"/>
      <c r="I12" s="875"/>
      <c r="J12" s="875"/>
      <c r="K12" s="875"/>
      <c r="L12" s="875"/>
      <c r="M12" s="875"/>
      <c r="N12" s="875"/>
      <c r="O12" s="875"/>
      <c r="P12" s="875"/>
      <c r="Q12" s="875"/>
      <c r="R12" s="875"/>
      <c r="S12" s="875"/>
      <c r="T12" s="875"/>
      <c r="U12" s="875"/>
      <c r="V12" s="104"/>
      <c r="W12" s="104"/>
      <c r="X12" s="15" t="s">
        <v>162</v>
      </c>
      <c r="Y12" s="104"/>
      <c r="Z12" s="104"/>
      <c r="AA12" s="104"/>
      <c r="AB12" s="104"/>
      <c r="AC12" s="104"/>
      <c r="AD12" s="104"/>
      <c r="AE12" s="104"/>
      <c r="AF12" s="104"/>
      <c r="AG12" s="104"/>
      <c r="AH12" s="104"/>
      <c r="AI12" s="104"/>
      <c r="AJ12" s="104"/>
      <c r="AK12" s="104"/>
      <c r="AL12" s="104"/>
      <c r="AM12" s="104"/>
      <c r="AN12" s="104"/>
      <c r="AO12" s="104"/>
      <c r="AP12" s="858"/>
      <c r="AQ12" s="858"/>
      <c r="AR12" s="858"/>
      <c r="AS12" s="858"/>
      <c r="AT12" s="858"/>
      <c r="AU12" s="858"/>
      <c r="AV12" s="858"/>
      <c r="AW12" s="858"/>
    </row>
    <row r="13" spans="1:49" ht="12" customHeight="1" thickBot="1">
      <c r="A13" s="34"/>
      <c r="B13" s="876"/>
      <c r="C13" s="876"/>
      <c r="D13" s="876"/>
      <c r="E13" s="876"/>
      <c r="F13" s="876"/>
      <c r="G13" s="876"/>
      <c r="H13" s="876"/>
      <c r="I13" s="876"/>
      <c r="J13" s="876"/>
      <c r="K13" s="876"/>
      <c r="L13" s="876"/>
      <c r="M13" s="876"/>
      <c r="N13" s="876"/>
      <c r="O13" s="876"/>
      <c r="P13" s="876"/>
      <c r="Q13" s="876"/>
      <c r="R13" s="876"/>
      <c r="S13" s="876"/>
      <c r="T13" s="876"/>
      <c r="U13" s="876"/>
      <c r="V13" s="104"/>
      <c r="W13" s="104"/>
      <c r="X13" s="15" t="s">
        <v>163</v>
      </c>
      <c r="Y13" s="32"/>
      <c r="Z13" s="32"/>
      <c r="AA13" s="32"/>
      <c r="AB13" s="32"/>
      <c r="AC13" s="32"/>
      <c r="AD13" s="32"/>
      <c r="AE13" s="32"/>
      <c r="AF13" s="32"/>
      <c r="AG13" s="32"/>
      <c r="AH13" s="32"/>
      <c r="AI13" s="32"/>
      <c r="AJ13" s="32"/>
      <c r="AK13" s="32"/>
      <c r="AL13" s="32"/>
      <c r="AM13" s="32"/>
      <c r="AN13" s="104"/>
      <c r="AO13" s="104"/>
      <c r="AP13" s="858"/>
      <c r="AQ13" s="858"/>
      <c r="AR13" s="858"/>
      <c r="AS13" s="858"/>
      <c r="AT13" s="858"/>
      <c r="AU13" s="858"/>
      <c r="AV13" s="858"/>
      <c r="AW13" s="858"/>
    </row>
    <row r="14" spans="1:49" ht="12" customHeight="1" thickBot="1">
      <c r="A14" s="34"/>
      <c r="B14" s="882" t="s">
        <v>164</v>
      </c>
      <c r="C14" s="882"/>
      <c r="D14" s="882" t="s">
        <v>165</v>
      </c>
      <c r="E14" s="882"/>
      <c r="F14" s="882" t="s">
        <v>166</v>
      </c>
      <c r="G14" s="882"/>
      <c r="H14" s="882" t="s">
        <v>167</v>
      </c>
      <c r="I14" s="882"/>
      <c r="J14" s="882" t="s">
        <v>168</v>
      </c>
      <c r="K14" s="882"/>
      <c r="L14" s="882" t="s">
        <v>169</v>
      </c>
      <c r="M14" s="882"/>
      <c r="N14" s="882" t="s">
        <v>170</v>
      </c>
      <c r="O14" s="882"/>
      <c r="P14" s="882" t="s">
        <v>171</v>
      </c>
      <c r="Q14" s="882"/>
      <c r="R14" s="882" t="s">
        <v>172</v>
      </c>
      <c r="S14" s="882"/>
      <c r="T14" s="882" t="s">
        <v>173</v>
      </c>
      <c r="U14" s="882"/>
      <c r="V14" s="32"/>
      <c r="W14" s="32"/>
      <c r="X14" s="10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row>
    <row r="15" spans="1:49" ht="12" customHeight="1">
      <c r="A15" s="34"/>
      <c r="B15" s="875"/>
      <c r="C15" s="875"/>
      <c r="D15" s="875"/>
      <c r="E15" s="875"/>
      <c r="F15" s="875"/>
      <c r="G15" s="875"/>
      <c r="H15" s="875"/>
      <c r="I15" s="875"/>
      <c r="J15" s="875"/>
      <c r="K15" s="875"/>
      <c r="L15" s="875"/>
      <c r="M15" s="875"/>
      <c r="N15" s="875"/>
      <c r="O15" s="875"/>
      <c r="P15" s="875"/>
      <c r="Q15" s="875"/>
      <c r="R15" s="875"/>
      <c r="S15" s="875"/>
      <c r="T15" s="875"/>
      <c r="U15" s="875"/>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row>
    <row r="16" spans="1:49" ht="12" customHeight="1" thickBot="1">
      <c r="A16" s="34"/>
      <c r="B16" s="876"/>
      <c r="C16" s="876"/>
      <c r="D16" s="876"/>
      <c r="E16" s="876"/>
      <c r="F16" s="876"/>
      <c r="G16" s="876"/>
      <c r="H16" s="876"/>
      <c r="I16" s="876"/>
      <c r="J16" s="876"/>
      <c r="K16" s="876"/>
      <c r="L16" s="876"/>
      <c r="M16" s="876"/>
      <c r="N16" s="876"/>
      <c r="O16" s="876"/>
      <c r="P16" s="876"/>
      <c r="Q16" s="876"/>
      <c r="R16" s="876"/>
      <c r="S16" s="876"/>
      <c r="T16" s="876"/>
      <c r="U16" s="876"/>
      <c r="V16" s="32"/>
      <c r="W16" s="32"/>
      <c r="X16" s="32"/>
      <c r="Y16" s="32"/>
      <c r="Z16" s="105"/>
      <c r="AA16" s="99"/>
      <c r="AB16" s="99"/>
      <c r="AC16" s="99"/>
      <c r="AD16" s="32"/>
      <c r="AE16" s="32"/>
      <c r="AF16" s="32"/>
      <c r="AG16" s="32"/>
      <c r="AH16" s="32"/>
      <c r="AI16" s="32"/>
      <c r="AJ16" s="32"/>
      <c r="AK16" s="32"/>
      <c r="AL16" s="32"/>
      <c r="AM16" s="32"/>
      <c r="AN16" s="32"/>
      <c r="AO16" s="32"/>
      <c r="AP16" s="32"/>
      <c r="AQ16" s="32"/>
      <c r="AR16" s="32"/>
      <c r="AS16" s="32"/>
      <c r="AT16" s="32"/>
      <c r="AU16" s="32"/>
      <c r="AV16" s="32"/>
      <c r="AW16" s="32"/>
    </row>
    <row r="17" spans="1:39" ht="12" customHeight="1" thickBot="1">
      <c r="A17" s="34"/>
      <c r="B17" s="882" t="s">
        <v>174</v>
      </c>
      <c r="C17" s="882"/>
      <c r="D17" s="882" t="s">
        <v>175</v>
      </c>
      <c r="E17" s="882"/>
      <c r="F17" s="882" t="s">
        <v>176</v>
      </c>
      <c r="G17" s="882"/>
      <c r="H17" s="882" t="s">
        <v>177</v>
      </c>
      <c r="I17" s="882"/>
      <c r="J17" s="882" t="s">
        <v>178</v>
      </c>
      <c r="K17" s="882"/>
      <c r="L17" s="882" t="s">
        <v>179</v>
      </c>
      <c r="M17" s="882"/>
      <c r="N17" s="882" t="s">
        <v>180</v>
      </c>
      <c r="O17" s="882"/>
      <c r="P17" s="882" t="s">
        <v>181</v>
      </c>
      <c r="Q17" s="882"/>
      <c r="R17" s="882" t="s">
        <v>182</v>
      </c>
      <c r="S17" s="882"/>
      <c r="T17" s="882" t="s">
        <v>183</v>
      </c>
      <c r="U17" s="882"/>
      <c r="V17" s="882" t="s">
        <v>184</v>
      </c>
      <c r="W17" s="882"/>
      <c r="X17" s="76"/>
      <c r="Y17" s="76"/>
      <c r="Z17" s="99"/>
      <c r="AA17" s="99"/>
      <c r="AB17" s="99"/>
      <c r="AC17" s="99"/>
      <c r="AD17" s="76"/>
      <c r="AE17" s="76"/>
      <c r="AF17" s="76"/>
      <c r="AG17" s="76"/>
      <c r="AH17" s="76"/>
      <c r="AI17" s="76"/>
      <c r="AJ17" s="76"/>
      <c r="AK17" s="76"/>
      <c r="AL17" s="76"/>
      <c r="AM17" s="76"/>
    </row>
    <row r="18" spans="1:39" ht="12" customHeight="1">
      <c r="A18" s="34"/>
      <c r="B18" s="875"/>
      <c r="C18" s="875"/>
      <c r="D18" s="875"/>
      <c r="E18" s="875"/>
      <c r="F18" s="875"/>
      <c r="G18" s="875"/>
      <c r="H18" s="875"/>
      <c r="I18" s="875"/>
      <c r="J18" s="875"/>
      <c r="K18" s="875"/>
      <c r="L18" s="875"/>
      <c r="M18" s="875"/>
      <c r="N18" s="875"/>
      <c r="O18" s="875"/>
      <c r="P18" s="875"/>
      <c r="Q18" s="875"/>
      <c r="R18" s="875"/>
      <c r="S18" s="875"/>
      <c r="T18" s="875"/>
      <c r="U18" s="875"/>
      <c r="V18" s="875"/>
      <c r="W18" s="875"/>
      <c r="X18" s="858" t="s">
        <v>185</v>
      </c>
      <c r="Y18" s="858"/>
      <c r="Z18" s="106"/>
      <c r="AA18" s="104"/>
      <c r="AB18" s="104"/>
      <c r="AC18" s="104"/>
      <c r="AD18" s="76"/>
      <c r="AE18" s="76"/>
      <c r="AF18" s="76"/>
      <c r="AG18" s="76"/>
      <c r="AH18" s="76"/>
      <c r="AI18" s="76"/>
      <c r="AJ18" s="76"/>
      <c r="AK18" s="76"/>
      <c r="AL18" s="76"/>
      <c r="AM18" s="76"/>
    </row>
    <row r="19" spans="1:39" ht="12" customHeight="1" thickBot="1">
      <c r="A19" s="34"/>
      <c r="B19" s="876"/>
      <c r="C19" s="876"/>
      <c r="D19" s="876"/>
      <c r="E19" s="876"/>
      <c r="F19" s="876"/>
      <c r="G19" s="876"/>
      <c r="H19" s="876"/>
      <c r="I19" s="876"/>
      <c r="J19" s="876"/>
      <c r="K19" s="876"/>
      <c r="L19" s="876"/>
      <c r="M19" s="876"/>
      <c r="N19" s="876"/>
      <c r="O19" s="876"/>
      <c r="P19" s="876"/>
      <c r="Q19" s="876"/>
      <c r="R19" s="876"/>
      <c r="S19" s="876"/>
      <c r="T19" s="876"/>
      <c r="U19" s="876"/>
      <c r="V19" s="876"/>
      <c r="W19" s="876"/>
      <c r="X19" s="858"/>
      <c r="Y19" s="858"/>
      <c r="Z19" s="107"/>
      <c r="AA19" s="104"/>
      <c r="AB19" s="104"/>
      <c r="AC19" s="104"/>
      <c r="AD19" s="76"/>
      <c r="AE19" s="76"/>
      <c r="AF19" s="76"/>
      <c r="AG19" s="76"/>
      <c r="AH19" s="76"/>
      <c r="AI19" s="76"/>
      <c r="AJ19" s="76"/>
      <c r="AK19" s="76"/>
      <c r="AL19" s="76"/>
      <c r="AM19" s="76"/>
    </row>
    <row r="20" spans="1:39" ht="12" customHeight="1">
      <c r="B20" s="34"/>
      <c r="C20" s="105"/>
      <c r="D20" s="99"/>
      <c r="E20" s="99"/>
      <c r="F20" s="99"/>
      <c r="G20" s="32"/>
      <c r="H20" s="32"/>
      <c r="I20" s="32"/>
      <c r="J20" s="32"/>
      <c r="K20" s="32"/>
      <c r="L20" s="32"/>
      <c r="M20" s="32"/>
      <c r="U20" s="874" t="s">
        <v>186</v>
      </c>
      <c r="V20" s="879"/>
      <c r="W20" s="879"/>
      <c r="X20" s="879"/>
    </row>
    <row r="21" spans="1:39" ht="12" customHeight="1">
      <c r="B21" s="34"/>
      <c r="C21" s="99"/>
      <c r="D21" s="99"/>
      <c r="E21" s="99"/>
      <c r="F21" s="99"/>
      <c r="G21" s="32"/>
      <c r="H21" s="32"/>
      <c r="I21" s="32"/>
      <c r="J21" s="32"/>
      <c r="K21" s="32"/>
      <c r="L21" s="32"/>
      <c r="M21" s="32"/>
      <c r="U21" s="879"/>
      <c r="V21" s="879"/>
      <c r="W21" s="879"/>
      <c r="X21" s="879"/>
    </row>
    <row r="22" spans="1:39" ht="12" customHeight="1">
      <c r="B22" s="34"/>
      <c r="C22" s="106"/>
      <c r="D22" s="104"/>
      <c r="E22" s="104"/>
      <c r="F22" s="104"/>
      <c r="G22" s="32"/>
      <c r="H22" s="32"/>
      <c r="I22" s="32"/>
      <c r="J22" s="32"/>
      <c r="K22" s="32"/>
      <c r="L22" s="32"/>
      <c r="M22" s="32"/>
      <c r="V22" s="860">
        <f>SUM(B12:U13)+SUM(B15:U16)+SUM(B18:W19)</f>
        <v>0</v>
      </c>
      <c r="W22" s="861"/>
      <c r="X22" s="858" t="s">
        <v>2</v>
      </c>
    </row>
    <row r="23" spans="1:39" ht="12" customHeight="1">
      <c r="B23" s="34"/>
      <c r="C23" s="107"/>
      <c r="D23" s="104"/>
      <c r="E23" s="104"/>
      <c r="F23" s="104"/>
      <c r="G23" s="32"/>
      <c r="H23" s="32"/>
      <c r="I23" s="32"/>
      <c r="J23" s="32"/>
      <c r="K23" s="32"/>
      <c r="L23" s="32"/>
      <c r="M23" s="32"/>
      <c r="U23" s="76"/>
      <c r="V23" s="862"/>
      <c r="W23" s="863"/>
      <c r="X23" s="858"/>
    </row>
    <row r="24" spans="1:39" ht="12" customHeight="1">
      <c r="B24" s="34"/>
      <c r="C24" s="107"/>
      <c r="D24" s="104"/>
      <c r="E24" s="104"/>
      <c r="F24" s="104"/>
      <c r="G24" s="32"/>
      <c r="H24" s="32"/>
      <c r="I24" s="32"/>
      <c r="J24" s="32"/>
      <c r="K24" s="32"/>
      <c r="L24" s="32"/>
      <c r="M24" s="32"/>
      <c r="U24" s="76"/>
      <c r="V24" s="32"/>
      <c r="W24" s="32"/>
      <c r="X24" s="32"/>
    </row>
    <row r="25" spans="1:39" ht="24" customHeight="1">
      <c r="A25" s="3" t="s">
        <v>187</v>
      </c>
      <c r="C25" s="32"/>
      <c r="D25" s="32"/>
      <c r="E25" s="32"/>
      <c r="F25" s="32"/>
      <c r="G25" s="32"/>
      <c r="H25" s="32"/>
      <c r="I25" s="32"/>
      <c r="J25" s="32"/>
      <c r="K25" s="32"/>
      <c r="L25" s="32"/>
    </row>
    <row r="26" spans="1:39" ht="14.25" thickBot="1">
      <c r="A26" s="101"/>
      <c r="B26" s="872" t="s">
        <v>141</v>
      </c>
      <c r="C26" s="872"/>
      <c r="D26" s="101"/>
      <c r="E26" s="34"/>
      <c r="F26" s="34"/>
      <c r="G26" s="34"/>
      <c r="H26" s="34"/>
      <c r="I26" s="34"/>
      <c r="J26" s="34"/>
      <c r="K26" s="34"/>
      <c r="L26" s="34"/>
      <c r="X26" s="15" t="s">
        <v>188</v>
      </c>
      <c r="Y26" s="102"/>
      <c r="Z26" s="102"/>
      <c r="AA26" s="102"/>
    </row>
    <row r="27" spans="1:39" ht="13.5" customHeight="1">
      <c r="A27" s="34"/>
      <c r="B27" s="860"/>
      <c r="C27" s="861"/>
      <c r="D27" s="864" t="s">
        <v>2</v>
      </c>
      <c r="E27" s="865" t="s">
        <v>189</v>
      </c>
      <c r="F27" s="881" t="s">
        <v>190</v>
      </c>
      <c r="G27" s="865" t="s">
        <v>143</v>
      </c>
      <c r="H27" s="870">
        <v>125</v>
      </c>
      <c r="I27" s="870"/>
      <c r="J27" s="865" t="s">
        <v>191</v>
      </c>
      <c r="K27" s="881" t="s">
        <v>192</v>
      </c>
      <c r="L27" s="880" t="s">
        <v>144</v>
      </c>
      <c r="M27" s="866" t="str">
        <f>IF(B27="","",ROUNDUP((B27-50)*125/100+75,0))</f>
        <v/>
      </c>
      <c r="N27" s="867"/>
      <c r="O27" s="873" t="s">
        <v>193</v>
      </c>
      <c r="P27" s="858"/>
      <c r="X27" s="15" t="s">
        <v>146</v>
      </c>
      <c r="Y27" s="102"/>
      <c r="Z27" s="102"/>
      <c r="AA27" s="102"/>
    </row>
    <row r="28" spans="1:39" ht="14.25" customHeight="1" thickBot="1">
      <c r="A28" s="34"/>
      <c r="B28" s="862"/>
      <c r="C28" s="863"/>
      <c r="D28" s="864"/>
      <c r="E28" s="865"/>
      <c r="F28" s="881"/>
      <c r="G28" s="865"/>
      <c r="H28" s="871">
        <v>100</v>
      </c>
      <c r="I28" s="871"/>
      <c r="J28" s="865"/>
      <c r="K28" s="881"/>
      <c r="L28" s="880"/>
      <c r="M28" s="868"/>
      <c r="N28" s="869"/>
      <c r="O28" s="873"/>
      <c r="P28" s="858"/>
      <c r="X28" s="15" t="s">
        <v>194</v>
      </c>
      <c r="Y28" s="102"/>
      <c r="Z28" s="102"/>
      <c r="AA28" s="102"/>
    </row>
    <row r="29" spans="1:39">
      <c r="A29" s="34"/>
      <c r="B29" s="32"/>
      <c r="C29" s="32"/>
      <c r="D29" s="32"/>
      <c r="E29" s="32"/>
      <c r="F29" s="32"/>
      <c r="G29" s="32"/>
      <c r="H29" s="32"/>
      <c r="I29" s="32"/>
      <c r="J29" s="32"/>
      <c r="K29" s="32"/>
      <c r="L29" s="32"/>
      <c r="X29" s="15" t="s">
        <v>195</v>
      </c>
    </row>
    <row r="30" spans="1:39">
      <c r="A30" s="34"/>
      <c r="B30" s="15" t="s">
        <v>149</v>
      </c>
      <c r="C30" s="30"/>
      <c r="D30" s="32"/>
      <c r="E30" s="32"/>
      <c r="F30" s="32"/>
      <c r="G30" s="32"/>
      <c r="H30" s="32"/>
      <c r="I30" s="32"/>
      <c r="J30" s="32"/>
      <c r="K30" s="32"/>
      <c r="L30" s="32"/>
      <c r="X30" s="15" t="s">
        <v>150</v>
      </c>
      <c r="Y30" s="103"/>
      <c r="Z30" s="103"/>
      <c r="AA30" s="103"/>
      <c r="AB30" s="103"/>
      <c r="AC30" s="103"/>
      <c r="AD30" s="103"/>
      <c r="AE30" s="103"/>
      <c r="AF30" s="103"/>
      <c r="AG30" s="103"/>
      <c r="AH30" s="103"/>
      <c r="AI30" s="103"/>
      <c r="AJ30" s="103"/>
      <c r="AK30" s="103"/>
      <c r="AL30" s="103"/>
    </row>
    <row r="31" spans="1:39" ht="14.25" thickBot="1">
      <c r="A31" s="34"/>
      <c r="B31" s="877" t="s">
        <v>151</v>
      </c>
      <c r="C31" s="877"/>
      <c r="D31" s="877" t="s">
        <v>152</v>
      </c>
      <c r="E31" s="877"/>
      <c r="F31" s="877" t="s">
        <v>153</v>
      </c>
      <c r="G31" s="877"/>
      <c r="H31" s="877" t="s">
        <v>154</v>
      </c>
      <c r="I31" s="877"/>
      <c r="J31" s="877" t="s">
        <v>155</v>
      </c>
      <c r="K31" s="877"/>
      <c r="L31" s="877" t="s">
        <v>156</v>
      </c>
      <c r="M31" s="877"/>
      <c r="N31" s="877" t="s">
        <v>157</v>
      </c>
      <c r="O31" s="877"/>
      <c r="P31" s="877" t="s">
        <v>158</v>
      </c>
      <c r="Q31" s="877"/>
      <c r="R31" s="877" t="s">
        <v>159</v>
      </c>
      <c r="S31" s="877"/>
      <c r="T31" s="877" t="s">
        <v>160</v>
      </c>
      <c r="U31" s="877"/>
      <c r="V31" s="103"/>
      <c r="W31" s="103"/>
      <c r="X31" s="15" t="s">
        <v>196</v>
      </c>
      <c r="Y31" s="104"/>
      <c r="Z31" s="104"/>
      <c r="AA31" s="104"/>
      <c r="AB31" s="104"/>
      <c r="AC31" s="104"/>
      <c r="AD31" s="104"/>
      <c r="AE31" s="104"/>
      <c r="AF31" s="104"/>
      <c r="AG31" s="104"/>
      <c r="AH31" s="104"/>
      <c r="AI31" s="104"/>
      <c r="AJ31" s="104"/>
      <c r="AK31" s="104"/>
      <c r="AL31" s="104"/>
    </row>
    <row r="32" spans="1:39">
      <c r="A32" s="34"/>
      <c r="B32" s="875"/>
      <c r="C32" s="875"/>
      <c r="D32" s="875"/>
      <c r="E32" s="875"/>
      <c r="F32" s="875"/>
      <c r="G32" s="875"/>
      <c r="H32" s="875"/>
      <c r="I32" s="875"/>
      <c r="J32" s="875"/>
      <c r="K32" s="875"/>
      <c r="L32" s="875"/>
      <c r="M32" s="875"/>
      <c r="N32" s="875"/>
      <c r="O32" s="875"/>
      <c r="P32" s="875"/>
      <c r="Q32" s="875"/>
      <c r="R32" s="875"/>
      <c r="S32" s="875"/>
      <c r="T32" s="875"/>
      <c r="U32" s="875"/>
      <c r="V32" s="104"/>
      <c r="W32" s="104"/>
      <c r="X32" s="15" t="s">
        <v>162</v>
      </c>
      <c r="Y32" s="104"/>
      <c r="Z32" s="104"/>
      <c r="AA32" s="104"/>
      <c r="AB32" s="104"/>
      <c r="AC32" s="104"/>
      <c r="AD32" s="104"/>
      <c r="AE32" s="104"/>
      <c r="AF32" s="104"/>
      <c r="AG32" s="104"/>
      <c r="AH32" s="104"/>
      <c r="AI32" s="104"/>
      <c r="AJ32" s="104"/>
      <c r="AK32" s="104"/>
      <c r="AL32" s="104"/>
    </row>
    <row r="33" spans="1:38" ht="14.25" thickBot="1">
      <c r="A33" s="34"/>
      <c r="B33" s="876"/>
      <c r="C33" s="876"/>
      <c r="D33" s="876"/>
      <c r="E33" s="876"/>
      <c r="F33" s="876"/>
      <c r="G33" s="876"/>
      <c r="H33" s="876"/>
      <c r="I33" s="876"/>
      <c r="J33" s="876"/>
      <c r="K33" s="876"/>
      <c r="L33" s="876"/>
      <c r="M33" s="876"/>
      <c r="N33" s="876"/>
      <c r="O33" s="876"/>
      <c r="P33" s="876"/>
      <c r="Q33" s="876"/>
      <c r="R33" s="876"/>
      <c r="S33" s="876"/>
      <c r="T33" s="876"/>
      <c r="U33" s="876"/>
      <c r="V33" s="104"/>
      <c r="W33" s="104"/>
      <c r="X33" s="15" t="s">
        <v>163</v>
      </c>
      <c r="Y33" s="32"/>
      <c r="Z33" s="32"/>
      <c r="AA33" s="32"/>
      <c r="AB33" s="32"/>
      <c r="AC33" s="32"/>
      <c r="AD33" s="32"/>
      <c r="AE33" s="32"/>
      <c r="AF33" s="32"/>
      <c r="AG33" s="32"/>
      <c r="AH33" s="32"/>
      <c r="AI33" s="32"/>
      <c r="AJ33" s="32"/>
      <c r="AK33" s="32"/>
      <c r="AL33" s="32"/>
    </row>
    <row r="34" spans="1:38" ht="14.25" thickBot="1">
      <c r="A34" s="34"/>
      <c r="B34" s="878" t="s">
        <v>164</v>
      </c>
      <c r="C34" s="878"/>
      <c r="D34" s="878" t="s">
        <v>165</v>
      </c>
      <c r="E34" s="878"/>
      <c r="F34" s="878" t="s">
        <v>166</v>
      </c>
      <c r="G34" s="878"/>
      <c r="H34" s="878" t="s">
        <v>167</v>
      </c>
      <c r="I34" s="878"/>
      <c r="J34" s="878" t="s">
        <v>168</v>
      </c>
      <c r="K34" s="878"/>
      <c r="L34" s="878" t="s">
        <v>169</v>
      </c>
      <c r="M34" s="878"/>
      <c r="N34" s="878" t="s">
        <v>170</v>
      </c>
      <c r="O34" s="878"/>
      <c r="P34" s="878" t="s">
        <v>171</v>
      </c>
      <c r="Q34" s="878"/>
      <c r="R34" s="878" t="s">
        <v>172</v>
      </c>
      <c r="S34" s="878"/>
      <c r="T34" s="878" t="s">
        <v>173</v>
      </c>
      <c r="U34" s="878"/>
      <c r="V34" s="32"/>
      <c r="W34" s="32"/>
      <c r="X34" s="102"/>
      <c r="Y34" s="32"/>
      <c r="Z34" s="32"/>
      <c r="AA34" s="32"/>
      <c r="AB34" s="32"/>
      <c r="AC34" s="32"/>
      <c r="AD34" s="32"/>
      <c r="AE34" s="32"/>
      <c r="AF34" s="32"/>
      <c r="AG34" s="32"/>
      <c r="AH34" s="32"/>
      <c r="AI34" s="32"/>
      <c r="AJ34" s="32"/>
      <c r="AK34" s="32"/>
      <c r="AL34" s="32"/>
    </row>
    <row r="35" spans="1:38">
      <c r="A35" s="34"/>
      <c r="B35" s="875"/>
      <c r="C35" s="875"/>
      <c r="D35" s="875"/>
      <c r="E35" s="875"/>
      <c r="F35" s="875"/>
      <c r="G35" s="875"/>
      <c r="H35" s="875"/>
      <c r="I35" s="875"/>
      <c r="J35" s="875"/>
      <c r="K35" s="875"/>
      <c r="L35" s="875"/>
      <c r="M35" s="875"/>
      <c r="N35" s="875"/>
      <c r="O35" s="875"/>
      <c r="P35" s="875"/>
      <c r="Q35" s="875"/>
      <c r="R35" s="875"/>
      <c r="S35" s="875"/>
      <c r="T35" s="875"/>
      <c r="U35" s="875"/>
      <c r="V35" s="32"/>
      <c r="W35" s="32"/>
      <c r="X35" s="32"/>
      <c r="Y35" s="32"/>
      <c r="Z35" s="32"/>
      <c r="AA35" s="32"/>
      <c r="AB35" s="32"/>
      <c r="AC35" s="32"/>
      <c r="AD35" s="32"/>
      <c r="AE35" s="32"/>
      <c r="AF35" s="32"/>
      <c r="AG35" s="32"/>
      <c r="AH35" s="32"/>
      <c r="AI35" s="32"/>
      <c r="AJ35" s="32"/>
      <c r="AK35" s="32"/>
      <c r="AL35" s="32"/>
    </row>
    <row r="36" spans="1:38" ht="14.25" customHeight="1" thickBot="1">
      <c r="A36" s="34"/>
      <c r="B36" s="876"/>
      <c r="C36" s="876"/>
      <c r="D36" s="876"/>
      <c r="E36" s="876"/>
      <c r="F36" s="876"/>
      <c r="G36" s="876"/>
      <c r="H36" s="876"/>
      <c r="I36" s="876"/>
      <c r="J36" s="876"/>
      <c r="K36" s="876"/>
      <c r="L36" s="876"/>
      <c r="M36" s="876"/>
      <c r="N36" s="876"/>
      <c r="O36" s="876"/>
      <c r="P36" s="876"/>
      <c r="Q36" s="876"/>
      <c r="R36" s="876"/>
      <c r="S36" s="876"/>
      <c r="T36" s="876"/>
      <c r="U36" s="876"/>
      <c r="V36" s="32"/>
      <c r="W36" s="32"/>
      <c r="X36" s="32"/>
      <c r="Y36" s="32"/>
      <c r="Z36" s="105"/>
      <c r="AA36" s="105"/>
      <c r="AB36" s="105"/>
      <c r="AC36" s="105"/>
      <c r="AD36" s="32"/>
      <c r="AE36" s="32"/>
      <c r="AF36" s="32"/>
      <c r="AG36" s="32"/>
      <c r="AH36" s="32"/>
      <c r="AI36" s="32"/>
      <c r="AJ36" s="32"/>
      <c r="AK36" s="32"/>
      <c r="AL36" s="32"/>
    </row>
    <row r="37" spans="1:38" ht="14.25" thickBot="1">
      <c r="A37" s="34"/>
      <c r="B37" s="878" t="s">
        <v>174</v>
      </c>
      <c r="C37" s="878"/>
      <c r="D37" s="878" t="s">
        <v>175</v>
      </c>
      <c r="E37" s="878"/>
      <c r="F37" s="878" t="s">
        <v>176</v>
      </c>
      <c r="G37" s="878"/>
      <c r="H37" s="878" t="s">
        <v>177</v>
      </c>
      <c r="I37" s="878"/>
      <c r="J37" s="878" t="s">
        <v>178</v>
      </c>
      <c r="K37" s="878"/>
      <c r="L37" s="878" t="s">
        <v>179</v>
      </c>
      <c r="M37" s="878"/>
      <c r="N37" s="878" t="s">
        <v>180</v>
      </c>
      <c r="O37" s="878"/>
      <c r="P37" s="878" t="s">
        <v>181</v>
      </c>
      <c r="Q37" s="878"/>
      <c r="R37" s="878" t="s">
        <v>182</v>
      </c>
      <c r="S37" s="878"/>
      <c r="T37" s="878" t="s">
        <v>183</v>
      </c>
      <c r="U37" s="878"/>
      <c r="V37" s="877" t="s">
        <v>184</v>
      </c>
      <c r="W37" s="877"/>
      <c r="X37" s="76"/>
      <c r="Y37" s="76"/>
      <c r="Z37" s="105"/>
      <c r="AA37" s="105"/>
      <c r="AB37" s="105"/>
      <c r="AC37" s="105"/>
      <c r="AD37" s="76"/>
      <c r="AE37" s="76"/>
      <c r="AF37" s="76"/>
      <c r="AG37" s="76"/>
      <c r="AH37" s="76"/>
      <c r="AI37" s="76"/>
      <c r="AJ37" s="76"/>
      <c r="AK37" s="76"/>
      <c r="AL37" s="76"/>
    </row>
    <row r="38" spans="1:38">
      <c r="A38" s="34"/>
      <c r="B38" s="875"/>
      <c r="C38" s="875"/>
      <c r="D38" s="875"/>
      <c r="E38" s="875"/>
      <c r="F38" s="875"/>
      <c r="G38" s="875"/>
      <c r="H38" s="875"/>
      <c r="I38" s="875"/>
      <c r="J38" s="875"/>
      <c r="K38" s="875"/>
      <c r="L38" s="875"/>
      <c r="M38" s="875"/>
      <c r="N38" s="875"/>
      <c r="O38" s="875"/>
      <c r="P38" s="875"/>
      <c r="Q38" s="875"/>
      <c r="R38" s="875"/>
      <c r="S38" s="875"/>
      <c r="T38" s="875"/>
      <c r="U38" s="875"/>
      <c r="V38" s="875"/>
      <c r="W38" s="875"/>
      <c r="X38" s="873" t="s">
        <v>197</v>
      </c>
      <c r="Y38" s="858"/>
      <c r="Z38" s="106"/>
      <c r="AA38" s="104"/>
      <c r="AB38" s="104"/>
      <c r="AC38" s="104"/>
      <c r="AD38" s="76"/>
      <c r="AE38" s="76"/>
      <c r="AF38" s="76"/>
      <c r="AG38" s="76"/>
      <c r="AH38" s="76"/>
      <c r="AI38" s="76"/>
      <c r="AJ38" s="76"/>
      <c r="AK38" s="76"/>
      <c r="AL38" s="76"/>
    </row>
    <row r="39" spans="1:38" ht="14.25" thickBot="1">
      <c r="A39" s="34"/>
      <c r="B39" s="876"/>
      <c r="C39" s="876"/>
      <c r="D39" s="876"/>
      <c r="E39" s="876"/>
      <c r="F39" s="876"/>
      <c r="G39" s="876"/>
      <c r="H39" s="876"/>
      <c r="I39" s="876"/>
      <c r="J39" s="876"/>
      <c r="K39" s="876"/>
      <c r="L39" s="876"/>
      <c r="M39" s="876"/>
      <c r="N39" s="876"/>
      <c r="O39" s="876"/>
      <c r="P39" s="876"/>
      <c r="Q39" s="876"/>
      <c r="R39" s="876"/>
      <c r="S39" s="876"/>
      <c r="T39" s="876"/>
      <c r="U39" s="876"/>
      <c r="V39" s="876"/>
      <c r="W39" s="876"/>
      <c r="X39" s="873"/>
      <c r="Y39" s="858"/>
      <c r="Z39" s="107"/>
      <c r="AA39" s="104"/>
      <c r="AB39" s="104"/>
      <c r="AC39" s="104"/>
      <c r="AD39" s="76"/>
      <c r="AE39" s="76"/>
      <c r="AF39" s="76"/>
      <c r="AG39" s="76"/>
      <c r="AH39" s="76"/>
      <c r="AI39" s="76"/>
      <c r="AJ39" s="76"/>
      <c r="AK39" s="76"/>
      <c r="AL39" s="76"/>
    </row>
    <row r="40" spans="1:38">
      <c r="A40" s="34"/>
      <c r="B40" s="15"/>
      <c r="C40" s="32"/>
      <c r="D40" s="32"/>
      <c r="E40" s="32"/>
      <c r="F40" s="32"/>
      <c r="G40" s="32"/>
      <c r="H40" s="32"/>
      <c r="I40" s="32"/>
      <c r="J40" s="32"/>
      <c r="K40" s="32"/>
      <c r="L40" s="32"/>
      <c r="U40" s="874" t="s">
        <v>186</v>
      </c>
      <c r="V40" s="874"/>
      <c r="W40" s="874"/>
      <c r="X40" s="874"/>
    </row>
    <row r="41" spans="1:38">
      <c r="A41" s="34"/>
      <c r="B41" s="15"/>
      <c r="C41" s="32"/>
      <c r="D41" s="32"/>
      <c r="E41" s="32"/>
      <c r="F41" s="32"/>
      <c r="G41" s="32"/>
      <c r="H41" s="32"/>
      <c r="I41" s="32"/>
      <c r="J41" s="32"/>
      <c r="K41" s="32"/>
      <c r="L41" s="32"/>
      <c r="U41" s="874"/>
      <c r="V41" s="874"/>
      <c r="W41" s="874"/>
      <c r="X41" s="874"/>
    </row>
    <row r="42" spans="1:38">
      <c r="A42" s="34"/>
      <c r="B42" s="15"/>
      <c r="C42" s="32"/>
      <c r="D42" s="32"/>
      <c r="E42" s="32"/>
      <c r="F42" s="32"/>
      <c r="G42" s="32"/>
      <c r="H42" s="32"/>
      <c r="I42" s="32"/>
      <c r="J42" s="32"/>
      <c r="K42" s="32"/>
      <c r="L42" s="32"/>
      <c r="V42" s="860">
        <f>SUM(B32:U33)+SUM(B35:U36)+SUM(B38:W39)</f>
        <v>0</v>
      </c>
      <c r="W42" s="861"/>
      <c r="X42" s="864" t="s">
        <v>2</v>
      </c>
    </row>
    <row r="43" spans="1:38">
      <c r="A43" s="34"/>
      <c r="B43" s="34"/>
      <c r="C43" s="34"/>
      <c r="D43" s="34"/>
      <c r="E43" s="34"/>
      <c r="F43" s="34"/>
      <c r="G43" s="32"/>
      <c r="H43" s="32"/>
      <c r="I43" s="32"/>
      <c r="J43" s="32"/>
      <c r="K43" s="32"/>
      <c r="L43" s="32"/>
      <c r="U43" s="76"/>
      <c r="V43" s="862"/>
      <c r="W43" s="863"/>
      <c r="X43" s="864"/>
    </row>
    <row r="45" spans="1:38">
      <c r="A45" s="100" t="s">
        <v>360</v>
      </c>
      <c r="B45" s="15"/>
      <c r="C45" s="32"/>
      <c r="D45" s="32"/>
      <c r="E45" s="32"/>
      <c r="F45" s="32"/>
      <c r="G45" s="32"/>
      <c r="H45" s="32"/>
      <c r="I45" s="32"/>
      <c r="J45" s="32"/>
      <c r="K45" s="32"/>
      <c r="L45" s="32"/>
    </row>
    <row r="46" spans="1:38">
      <c r="A46" s="3" t="s">
        <v>380</v>
      </c>
      <c r="B46" s="34"/>
      <c r="C46" s="41"/>
      <c r="D46" s="41"/>
      <c r="E46" s="41"/>
      <c r="F46" s="34"/>
      <c r="G46" s="34"/>
      <c r="H46" s="34"/>
      <c r="I46" s="34"/>
      <c r="J46" s="34"/>
      <c r="K46" s="34"/>
      <c r="L46" s="34"/>
    </row>
    <row r="47" spans="1:38">
      <c r="A47" s="3" t="s">
        <v>198</v>
      </c>
      <c r="B47" s="34"/>
      <c r="C47" s="41"/>
      <c r="D47" s="41"/>
      <c r="E47" s="41"/>
      <c r="F47" s="34"/>
      <c r="G47" s="34"/>
      <c r="H47" s="34"/>
      <c r="I47" s="34"/>
      <c r="J47" s="34"/>
      <c r="K47" s="34"/>
      <c r="L47" s="34"/>
    </row>
    <row r="48" spans="1:38" ht="14.25" thickBot="1">
      <c r="A48" s="34"/>
      <c r="B48" s="872" t="s">
        <v>141</v>
      </c>
      <c r="C48" s="872"/>
      <c r="D48" s="101"/>
      <c r="E48" s="34"/>
      <c r="F48" s="30" t="s">
        <v>199</v>
      </c>
      <c r="G48" s="30"/>
      <c r="H48" s="34"/>
      <c r="I48" s="34"/>
      <c r="J48" s="34"/>
      <c r="K48" s="34"/>
      <c r="L48" s="34"/>
    </row>
    <row r="49" spans="1:24">
      <c r="A49" s="34"/>
      <c r="B49" s="860"/>
      <c r="C49" s="861"/>
      <c r="D49" s="864" t="s">
        <v>2</v>
      </c>
      <c r="E49" s="865" t="s">
        <v>191</v>
      </c>
      <c r="F49" s="881" t="s">
        <v>200</v>
      </c>
      <c r="G49" s="920" t="s">
        <v>143</v>
      </c>
      <c r="H49" s="860"/>
      <c r="I49" s="861"/>
      <c r="J49" s="864" t="s">
        <v>20</v>
      </c>
      <c r="K49" s="920" t="s">
        <v>191</v>
      </c>
      <c r="L49" s="860"/>
      <c r="M49" s="861"/>
      <c r="N49" s="864" t="s">
        <v>20</v>
      </c>
      <c r="O49" s="920" t="s">
        <v>191</v>
      </c>
      <c r="P49" s="860"/>
      <c r="Q49" s="861"/>
      <c r="R49" s="864" t="s">
        <v>20</v>
      </c>
      <c r="S49" s="880" t="s">
        <v>144</v>
      </c>
      <c r="T49" s="866">
        <f>(H49+L49+P49)*(B49+3)</f>
        <v>0</v>
      </c>
      <c r="U49" s="867"/>
      <c r="V49" s="873" t="s">
        <v>201</v>
      </c>
      <c r="W49" s="858"/>
    </row>
    <row r="50" spans="1:24" ht="14.25" thickBot="1">
      <c r="A50" s="30"/>
      <c r="B50" s="862"/>
      <c r="C50" s="863"/>
      <c r="D50" s="864"/>
      <c r="E50" s="865"/>
      <c r="F50" s="881"/>
      <c r="G50" s="920"/>
      <c r="H50" s="862"/>
      <c r="I50" s="863"/>
      <c r="J50" s="864"/>
      <c r="K50" s="920"/>
      <c r="L50" s="862"/>
      <c r="M50" s="863"/>
      <c r="N50" s="864"/>
      <c r="O50" s="920"/>
      <c r="P50" s="862"/>
      <c r="Q50" s="863"/>
      <c r="R50" s="864"/>
      <c r="S50" s="880"/>
      <c r="T50" s="868"/>
      <c r="U50" s="869"/>
      <c r="V50" s="873"/>
      <c r="W50" s="858"/>
    </row>
    <row r="51" spans="1:24">
      <c r="A51" s="100"/>
      <c r="B51" s="100"/>
      <c r="C51" s="100"/>
      <c r="D51" s="100"/>
      <c r="E51" s="100"/>
      <c r="F51" s="100"/>
      <c r="G51" s="100"/>
      <c r="H51" s="919" t="s">
        <v>202</v>
      </c>
      <c r="I51" s="919"/>
      <c r="J51" s="100"/>
      <c r="K51" s="100"/>
      <c r="L51" s="919" t="s">
        <v>202</v>
      </c>
      <c r="M51" s="919"/>
      <c r="P51" s="919" t="s">
        <v>202</v>
      </c>
      <c r="Q51" s="919"/>
    </row>
    <row r="53" spans="1:24" ht="14.25" thickBot="1">
      <c r="B53" s="30" t="s">
        <v>203</v>
      </c>
      <c r="C53" s="30"/>
      <c r="D53" s="34"/>
      <c r="E53" s="34"/>
      <c r="F53" s="34"/>
      <c r="G53" s="34"/>
      <c r="H53" s="34"/>
    </row>
    <row r="54" spans="1:24">
      <c r="A54" s="32"/>
      <c r="B54" s="860"/>
      <c r="C54" s="861"/>
      <c r="D54" s="864" t="s">
        <v>2</v>
      </c>
      <c r="E54" s="920" t="s">
        <v>191</v>
      </c>
      <c r="F54" s="860"/>
      <c r="G54" s="861"/>
      <c r="H54" s="864" t="s">
        <v>2</v>
      </c>
      <c r="I54" s="920" t="s">
        <v>191</v>
      </c>
      <c r="J54" s="860"/>
      <c r="K54" s="861"/>
      <c r="L54" s="864" t="s">
        <v>2</v>
      </c>
      <c r="M54" s="880" t="s">
        <v>144</v>
      </c>
      <c r="N54" s="866">
        <f>B54+F54+J54</f>
        <v>0</v>
      </c>
      <c r="O54" s="867"/>
      <c r="P54" s="873" t="s">
        <v>204</v>
      </c>
      <c r="Q54" s="858"/>
    </row>
    <row r="55" spans="1:24" ht="14.25" thickBot="1">
      <c r="A55" s="32"/>
      <c r="B55" s="862"/>
      <c r="C55" s="863"/>
      <c r="D55" s="864"/>
      <c r="E55" s="920"/>
      <c r="F55" s="862"/>
      <c r="G55" s="863"/>
      <c r="H55" s="864"/>
      <c r="I55" s="920"/>
      <c r="J55" s="862"/>
      <c r="K55" s="863"/>
      <c r="L55" s="864"/>
      <c r="M55" s="880"/>
      <c r="N55" s="868"/>
      <c r="O55" s="869"/>
      <c r="P55" s="873"/>
      <c r="Q55" s="858"/>
    </row>
    <row r="56" spans="1:24">
      <c r="A56" s="100"/>
      <c r="B56" s="919" t="s">
        <v>202</v>
      </c>
      <c r="C56" s="919"/>
      <c r="D56" s="100"/>
      <c r="E56" s="100"/>
      <c r="F56" s="919" t="s">
        <v>202</v>
      </c>
      <c r="G56" s="919"/>
      <c r="J56" s="919" t="s">
        <v>202</v>
      </c>
      <c r="K56" s="919"/>
    </row>
    <row r="57" spans="1:24">
      <c r="A57" s="100"/>
      <c r="B57" s="108"/>
      <c r="C57" s="108"/>
      <c r="D57" s="100"/>
      <c r="E57" s="100"/>
      <c r="F57" s="108"/>
      <c r="G57" s="108"/>
      <c r="J57" s="108"/>
      <c r="K57" s="108"/>
    </row>
    <row r="58" spans="1:24">
      <c r="A58" s="15" t="s">
        <v>205</v>
      </c>
      <c r="C58" s="108"/>
      <c r="D58" s="100"/>
      <c r="E58" s="100"/>
      <c r="F58" s="108"/>
      <c r="G58" s="108"/>
      <c r="J58" s="108"/>
      <c r="K58" s="108"/>
      <c r="X58" s="15"/>
    </row>
    <row r="59" spans="1:24">
      <c r="A59" s="15" t="s">
        <v>147</v>
      </c>
      <c r="C59" s="108"/>
      <c r="D59" s="100"/>
      <c r="E59" s="100"/>
      <c r="F59" s="108"/>
      <c r="G59" s="108"/>
      <c r="J59" s="108"/>
      <c r="K59" s="108"/>
      <c r="X59" s="15"/>
    </row>
    <row r="60" spans="1:24">
      <c r="A60" s="15" t="s">
        <v>206</v>
      </c>
      <c r="C60" s="108"/>
      <c r="D60" s="100"/>
      <c r="E60" s="100"/>
      <c r="F60" s="108"/>
      <c r="G60" s="108"/>
      <c r="J60" s="108"/>
      <c r="K60" s="108"/>
      <c r="X60" s="15"/>
    </row>
    <row r="61" spans="1:24">
      <c r="A61" s="100"/>
      <c r="B61" s="108"/>
      <c r="C61" s="108"/>
      <c r="D61" s="100"/>
      <c r="E61" s="100"/>
      <c r="F61" s="108"/>
      <c r="G61" s="108"/>
      <c r="J61" s="108"/>
      <c r="K61" s="108"/>
      <c r="X61" s="15"/>
    </row>
    <row r="62" spans="1:24">
      <c r="A62" s="100"/>
      <c r="B62" s="108"/>
      <c r="C62" s="108"/>
      <c r="D62" s="100"/>
      <c r="E62" s="100"/>
      <c r="F62" s="108"/>
      <c r="G62" s="108"/>
      <c r="J62" s="108"/>
      <c r="K62" s="108"/>
      <c r="X62" s="15"/>
    </row>
    <row r="63" spans="1:24">
      <c r="A63" s="3" t="s">
        <v>207</v>
      </c>
      <c r="B63" s="34"/>
      <c r="C63" s="41"/>
      <c r="D63" s="41"/>
      <c r="E63" s="41"/>
      <c r="F63" s="34"/>
      <c r="G63" s="34"/>
      <c r="H63" s="34"/>
      <c r="I63" s="34"/>
      <c r="J63" s="34"/>
      <c r="K63" s="34"/>
      <c r="L63" s="34"/>
    </row>
    <row r="64" spans="1:24" ht="14.25" thickBot="1">
      <c r="A64" s="34"/>
      <c r="B64" s="872" t="s">
        <v>141</v>
      </c>
      <c r="C64" s="872"/>
      <c r="D64" s="101"/>
      <c r="E64" s="34"/>
      <c r="F64" s="30" t="s">
        <v>199</v>
      </c>
      <c r="G64" s="30"/>
      <c r="H64" s="34"/>
      <c r="I64" s="34"/>
      <c r="J64" s="34"/>
      <c r="K64" s="34"/>
      <c r="L64" s="34"/>
    </row>
    <row r="65" spans="1:24">
      <c r="A65" s="34"/>
      <c r="B65" s="860"/>
      <c r="C65" s="861"/>
      <c r="D65" s="864" t="s">
        <v>2</v>
      </c>
      <c r="E65" s="865" t="s">
        <v>143</v>
      </c>
      <c r="F65" s="860"/>
      <c r="G65" s="861"/>
      <c r="H65" s="864" t="s">
        <v>20</v>
      </c>
      <c r="I65" s="865" t="s">
        <v>191</v>
      </c>
      <c r="J65" s="860"/>
      <c r="K65" s="861"/>
      <c r="L65" s="864" t="s">
        <v>20</v>
      </c>
      <c r="M65" s="865" t="s">
        <v>191</v>
      </c>
      <c r="N65" s="860"/>
      <c r="O65" s="861"/>
      <c r="P65" s="864" t="s">
        <v>20</v>
      </c>
      <c r="Q65" s="865" t="s">
        <v>143</v>
      </c>
      <c r="R65" s="870">
        <v>125</v>
      </c>
      <c r="S65" s="870"/>
      <c r="T65" s="865" t="s">
        <v>144</v>
      </c>
      <c r="U65" s="866">
        <f>ROUNDUP((F65+J65+N65)*B65*125/100,0)</f>
        <v>0</v>
      </c>
      <c r="V65" s="867"/>
      <c r="W65" s="858" t="s">
        <v>208</v>
      </c>
      <c r="X65" s="858"/>
    </row>
    <row r="66" spans="1:24" ht="14.25" thickBot="1">
      <c r="A66" s="30"/>
      <c r="B66" s="862"/>
      <c r="C66" s="863"/>
      <c r="D66" s="864"/>
      <c r="E66" s="865"/>
      <c r="F66" s="862"/>
      <c r="G66" s="863"/>
      <c r="H66" s="864"/>
      <c r="I66" s="865"/>
      <c r="J66" s="862"/>
      <c r="K66" s="863"/>
      <c r="L66" s="864"/>
      <c r="M66" s="865"/>
      <c r="N66" s="862"/>
      <c r="O66" s="863"/>
      <c r="P66" s="864"/>
      <c r="Q66" s="865"/>
      <c r="R66" s="871">
        <v>100</v>
      </c>
      <c r="S66" s="871"/>
      <c r="T66" s="865"/>
      <c r="U66" s="868"/>
      <c r="V66" s="869"/>
      <c r="W66" s="858"/>
      <c r="X66" s="858"/>
    </row>
    <row r="67" spans="1:24">
      <c r="A67" s="100"/>
      <c r="B67" s="100"/>
      <c r="C67" s="100"/>
      <c r="D67" s="100"/>
      <c r="E67" s="100"/>
      <c r="F67" s="859" t="s">
        <v>202</v>
      </c>
      <c r="G67" s="859"/>
      <c r="H67" s="100"/>
      <c r="I67" s="100"/>
      <c r="J67" s="859" t="s">
        <v>202</v>
      </c>
      <c r="K67" s="859"/>
      <c r="N67" s="859" t="s">
        <v>202</v>
      </c>
      <c r="O67" s="859"/>
    </row>
    <row r="69" spans="1:24" ht="14.25" thickBot="1">
      <c r="B69" s="30" t="s">
        <v>203</v>
      </c>
      <c r="C69" s="30"/>
      <c r="D69" s="34"/>
      <c r="E69" s="34"/>
      <c r="F69" s="34"/>
      <c r="G69" s="34"/>
      <c r="H69" s="34"/>
    </row>
    <row r="70" spans="1:24">
      <c r="A70" s="32"/>
      <c r="B70" s="860"/>
      <c r="C70" s="861"/>
      <c r="D70" s="864" t="s">
        <v>2</v>
      </c>
      <c r="E70" s="865" t="s">
        <v>191</v>
      </c>
      <c r="F70" s="860"/>
      <c r="G70" s="861"/>
      <c r="H70" s="864" t="s">
        <v>2</v>
      </c>
      <c r="I70" s="865" t="s">
        <v>191</v>
      </c>
      <c r="J70" s="860"/>
      <c r="K70" s="861"/>
      <c r="L70" s="864" t="s">
        <v>2</v>
      </c>
      <c r="M70" s="865" t="s">
        <v>144</v>
      </c>
      <c r="N70" s="866">
        <f>B70+F70+J70</f>
        <v>0</v>
      </c>
      <c r="O70" s="867"/>
      <c r="P70" s="858" t="s">
        <v>209</v>
      </c>
      <c r="Q70" s="858"/>
    </row>
    <row r="71" spans="1:24" ht="14.25" thickBot="1">
      <c r="A71" s="32"/>
      <c r="B71" s="862"/>
      <c r="C71" s="863"/>
      <c r="D71" s="864"/>
      <c r="E71" s="865"/>
      <c r="F71" s="862"/>
      <c r="G71" s="863"/>
      <c r="H71" s="864"/>
      <c r="I71" s="865"/>
      <c r="J71" s="862"/>
      <c r="K71" s="863"/>
      <c r="L71" s="864"/>
      <c r="M71" s="865"/>
      <c r="N71" s="868"/>
      <c r="O71" s="869"/>
      <c r="P71" s="858"/>
      <c r="Q71" s="858"/>
    </row>
    <row r="72" spans="1:24">
      <c r="A72" s="100"/>
      <c r="B72" s="859" t="s">
        <v>202</v>
      </c>
      <c r="C72" s="859"/>
      <c r="D72" s="100"/>
      <c r="E72" s="100"/>
      <c r="F72" s="859" t="s">
        <v>202</v>
      </c>
      <c r="G72" s="859"/>
      <c r="J72" s="859" t="s">
        <v>202</v>
      </c>
      <c r="K72" s="859"/>
    </row>
    <row r="73" spans="1:24">
      <c r="X73" s="3"/>
    </row>
    <row r="74" spans="1:24">
      <c r="A74" s="15" t="s">
        <v>210</v>
      </c>
    </row>
    <row r="75" spans="1:24">
      <c r="A75" s="15" t="s">
        <v>211</v>
      </c>
    </row>
    <row r="76" spans="1:24">
      <c r="A76" s="15" t="s">
        <v>212</v>
      </c>
    </row>
    <row r="77" spans="1:24">
      <c r="A77" s="15" t="s">
        <v>85</v>
      </c>
    </row>
    <row r="78" spans="1:24">
      <c r="A78" s="15" t="s">
        <v>213</v>
      </c>
    </row>
  </sheetData>
  <mergeCells count="231">
    <mergeCell ref="L11:M11"/>
    <mergeCell ref="R12:S13"/>
    <mergeCell ref="T12:U13"/>
    <mergeCell ref="AP12:AQ13"/>
    <mergeCell ref="B6:C6"/>
    <mergeCell ref="B7:C8"/>
    <mergeCell ref="D7:D8"/>
    <mergeCell ref="E7:E8"/>
    <mergeCell ref="F7:G7"/>
    <mergeCell ref="H7:H8"/>
    <mergeCell ref="I7:J8"/>
    <mergeCell ref="K7:L8"/>
    <mergeCell ref="F8:G8"/>
    <mergeCell ref="AR12:AS13"/>
    <mergeCell ref="AT12:AU13"/>
    <mergeCell ref="AV12:AW13"/>
    <mergeCell ref="AT11:AU11"/>
    <mergeCell ref="AV11:AW11"/>
    <mergeCell ref="N12:O13"/>
    <mergeCell ref="P12:Q13"/>
    <mergeCell ref="B12:C13"/>
    <mergeCell ref="D12:E13"/>
    <mergeCell ref="F12:G13"/>
    <mergeCell ref="H12:I13"/>
    <mergeCell ref="J12:K13"/>
    <mergeCell ref="L12:M13"/>
    <mergeCell ref="N11:O11"/>
    <mergeCell ref="P11:Q11"/>
    <mergeCell ref="R11:S11"/>
    <mergeCell ref="T11:U11"/>
    <mergeCell ref="AP11:AQ11"/>
    <mergeCell ref="AR11:AS11"/>
    <mergeCell ref="B11:C11"/>
    <mergeCell ref="D11:E11"/>
    <mergeCell ref="F11:G11"/>
    <mergeCell ref="H11:I11"/>
    <mergeCell ref="J11:K11"/>
    <mergeCell ref="N14:O14"/>
    <mergeCell ref="P14:Q14"/>
    <mergeCell ref="R14:S14"/>
    <mergeCell ref="T14:U14"/>
    <mergeCell ref="B14:C14"/>
    <mergeCell ref="D14:E14"/>
    <mergeCell ref="F14:G14"/>
    <mergeCell ref="H14:I14"/>
    <mergeCell ref="B15:C16"/>
    <mergeCell ref="D15:E16"/>
    <mergeCell ref="F15:G16"/>
    <mergeCell ref="H15:I16"/>
    <mergeCell ref="J15:K16"/>
    <mergeCell ref="L15:M16"/>
    <mergeCell ref="J14:K14"/>
    <mergeCell ref="L14:M14"/>
    <mergeCell ref="N15:O16"/>
    <mergeCell ref="P15:Q16"/>
    <mergeCell ref="R15:S16"/>
    <mergeCell ref="T15:U16"/>
    <mergeCell ref="T17:U17"/>
    <mergeCell ref="V17:W17"/>
    <mergeCell ref="B18:C19"/>
    <mergeCell ref="D18:E19"/>
    <mergeCell ref="F18:G19"/>
    <mergeCell ref="H18:I19"/>
    <mergeCell ref="J18:K19"/>
    <mergeCell ref="L18:M19"/>
    <mergeCell ref="N18:O19"/>
    <mergeCell ref="P18:Q19"/>
    <mergeCell ref="B17:C17"/>
    <mergeCell ref="D17:E17"/>
    <mergeCell ref="F17:G17"/>
    <mergeCell ref="H17:I17"/>
    <mergeCell ref="J17:K17"/>
    <mergeCell ref="L17:M17"/>
    <mergeCell ref="N17:O17"/>
    <mergeCell ref="P17:Q17"/>
    <mergeCell ref="R17:S17"/>
    <mergeCell ref="B26:C26"/>
    <mergeCell ref="B27:C28"/>
    <mergeCell ref="D27:D28"/>
    <mergeCell ref="E27:E28"/>
    <mergeCell ref="F27:F28"/>
    <mergeCell ref="G27:G28"/>
    <mergeCell ref="H27:I27"/>
    <mergeCell ref="J27:J28"/>
    <mergeCell ref="K27:K28"/>
    <mergeCell ref="L27:L28"/>
    <mergeCell ref="M27:N28"/>
    <mergeCell ref="O27:P28"/>
    <mergeCell ref="H28:I28"/>
    <mergeCell ref="B31:C31"/>
    <mergeCell ref="D31:E31"/>
    <mergeCell ref="F31:G31"/>
    <mergeCell ref="H31:I31"/>
    <mergeCell ref="J31:K31"/>
    <mergeCell ref="L31:M31"/>
    <mergeCell ref="X18:Y19"/>
    <mergeCell ref="U20:X21"/>
    <mergeCell ref="V22:W23"/>
    <mergeCell ref="X22:X23"/>
    <mergeCell ref="R18:S19"/>
    <mergeCell ref="T18:U19"/>
    <mergeCell ref="V18:W19"/>
    <mergeCell ref="N31:O31"/>
    <mergeCell ref="P31:Q31"/>
    <mergeCell ref="R31:S31"/>
    <mergeCell ref="T31:U31"/>
    <mergeCell ref="N32:O33"/>
    <mergeCell ref="P32:Q33"/>
    <mergeCell ref="R32:S33"/>
    <mergeCell ref="T32:U33"/>
    <mergeCell ref="B34:C34"/>
    <mergeCell ref="D34:E34"/>
    <mergeCell ref="F34:G34"/>
    <mergeCell ref="H34:I34"/>
    <mergeCell ref="J34:K34"/>
    <mergeCell ref="L34:M34"/>
    <mergeCell ref="N34:O34"/>
    <mergeCell ref="P34:Q34"/>
    <mergeCell ref="R34:S34"/>
    <mergeCell ref="T34:U34"/>
    <mergeCell ref="B32:C33"/>
    <mergeCell ref="D32:E33"/>
    <mergeCell ref="F32:G33"/>
    <mergeCell ref="H32:I33"/>
    <mergeCell ref="J32:K33"/>
    <mergeCell ref="L32:M33"/>
    <mergeCell ref="N35:O36"/>
    <mergeCell ref="P35:Q36"/>
    <mergeCell ref="R35:S36"/>
    <mergeCell ref="T35:U36"/>
    <mergeCell ref="B37:C37"/>
    <mergeCell ref="D37:E37"/>
    <mergeCell ref="F37:G37"/>
    <mergeCell ref="H37:I37"/>
    <mergeCell ref="J37:K37"/>
    <mergeCell ref="L37:M37"/>
    <mergeCell ref="B35:C36"/>
    <mergeCell ref="D35:E36"/>
    <mergeCell ref="F35:G36"/>
    <mergeCell ref="H35:I36"/>
    <mergeCell ref="J35:K36"/>
    <mergeCell ref="L35:M36"/>
    <mergeCell ref="V37:W37"/>
    <mergeCell ref="B38:C39"/>
    <mergeCell ref="D38:E39"/>
    <mergeCell ref="F38:G39"/>
    <mergeCell ref="H38:I39"/>
    <mergeCell ref="J38:K39"/>
    <mergeCell ref="T37:U37"/>
    <mergeCell ref="N37:O37"/>
    <mergeCell ref="P37:Q37"/>
    <mergeCell ref="R37:S37"/>
    <mergeCell ref="X38:Y39"/>
    <mergeCell ref="U40:X41"/>
    <mergeCell ref="V42:W43"/>
    <mergeCell ref="X42:X43"/>
    <mergeCell ref="L38:M39"/>
    <mergeCell ref="N38:O39"/>
    <mergeCell ref="P38:Q39"/>
    <mergeCell ref="R38:S39"/>
    <mergeCell ref="T38:U39"/>
    <mergeCell ref="V38:W39"/>
    <mergeCell ref="B48:C48"/>
    <mergeCell ref="B49:C50"/>
    <mergeCell ref="D49:D50"/>
    <mergeCell ref="E49:E50"/>
    <mergeCell ref="F49:F50"/>
    <mergeCell ref="G49:G50"/>
    <mergeCell ref="S49:S50"/>
    <mergeCell ref="T49:U50"/>
    <mergeCell ref="V49:W50"/>
    <mergeCell ref="H51:I51"/>
    <mergeCell ref="L51:M51"/>
    <mergeCell ref="P51:Q51"/>
    <mergeCell ref="H49:I50"/>
    <mergeCell ref="J49:J50"/>
    <mergeCell ref="K49:K50"/>
    <mergeCell ref="L49:M50"/>
    <mergeCell ref="P49:Q50"/>
    <mergeCell ref="R49:R50"/>
    <mergeCell ref="N49:N50"/>
    <mergeCell ref="O49:O50"/>
    <mergeCell ref="J54:K55"/>
    <mergeCell ref="L54:L55"/>
    <mergeCell ref="M54:M55"/>
    <mergeCell ref="N54:O55"/>
    <mergeCell ref="P54:Q55"/>
    <mergeCell ref="B56:C56"/>
    <mergeCell ref="F56:G56"/>
    <mergeCell ref="J56:K56"/>
    <mergeCell ref="B54:C55"/>
    <mergeCell ref="D54:D55"/>
    <mergeCell ref="E54:E55"/>
    <mergeCell ref="F54:G55"/>
    <mergeCell ref="H54:H55"/>
    <mergeCell ref="I54:I55"/>
    <mergeCell ref="B64:C64"/>
    <mergeCell ref="B65:C66"/>
    <mergeCell ref="D65:D66"/>
    <mergeCell ref="E65:E66"/>
    <mergeCell ref="F65:G66"/>
    <mergeCell ref="H65:H66"/>
    <mergeCell ref="I65:I66"/>
    <mergeCell ref="J65:K66"/>
    <mergeCell ref="L65:L66"/>
    <mergeCell ref="M65:M66"/>
    <mergeCell ref="N65:O66"/>
    <mergeCell ref="P65:P66"/>
    <mergeCell ref="Q65:Q66"/>
    <mergeCell ref="R65:S65"/>
    <mergeCell ref="T65:T66"/>
    <mergeCell ref="U65:V66"/>
    <mergeCell ref="W65:X66"/>
    <mergeCell ref="R66:S66"/>
    <mergeCell ref="P70:Q71"/>
    <mergeCell ref="B72:C72"/>
    <mergeCell ref="F72:G72"/>
    <mergeCell ref="J72:K72"/>
    <mergeCell ref="F67:G67"/>
    <mergeCell ref="J67:K67"/>
    <mergeCell ref="N67:O67"/>
    <mergeCell ref="B70:C71"/>
    <mergeCell ref="D70:D71"/>
    <mergeCell ref="E70:E71"/>
    <mergeCell ref="F70:G71"/>
    <mergeCell ref="H70:H71"/>
    <mergeCell ref="I70:I71"/>
    <mergeCell ref="J70:K71"/>
    <mergeCell ref="L70:L71"/>
    <mergeCell ref="M70:M71"/>
    <mergeCell ref="N70:O71"/>
  </mergeCells>
  <phoneticPr fontId="3"/>
  <conditionalFormatting sqref="B12:U13 B15:U16 B18:W19">
    <cfRule type="cellIs" dxfId="5" priority="1" stopIfTrue="1" operator="greaterThan">
      <formula>$I$7</formula>
    </cfRule>
  </conditionalFormatting>
  <conditionalFormatting sqref="B32:U33 B35:U36 B38:W39">
    <cfRule type="cellIs" dxfId="4" priority="2" stopIfTrue="1" operator="greaterThan">
      <formula>$M$27</formula>
    </cfRule>
  </conditionalFormatting>
  <conditionalFormatting sqref="N54:O55">
    <cfRule type="cellIs" dxfId="3" priority="3" stopIfTrue="1" operator="greaterThan">
      <formula>$T$5</formula>
    </cfRule>
  </conditionalFormatting>
  <conditionalFormatting sqref="N70:O71">
    <cfRule type="cellIs" dxfId="2" priority="4" stopIfTrue="1" operator="greaterThan">
      <formula>$U$21</formula>
    </cfRule>
  </conditionalFormatting>
  <pageMargins left="0.70866141732283472" right="0.70866141732283472" top="0.74803149606299213" bottom="0.74803149606299213" header="0.31496062992125984" footer="0.31496062992125984"/>
  <pageSetup paperSize="9" scale="88" orientation="landscape" r:id="rId1"/>
  <headerFooter>
    <oddFooter>&amp;L&amp;P/&amp;N&amp;C&amp;A&amp;R指定障害者支援施設等</oddFooter>
  </headerFooter>
  <rowBreaks count="1" manualBreakCount="1">
    <brk id="43" max="4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O64"/>
  <sheetViews>
    <sheetView showZeros="0" view="pageBreakPreview" zoomScaleNormal="85" zoomScaleSheetLayoutView="100" workbookViewId="0"/>
  </sheetViews>
  <sheetFormatPr defaultRowHeight="13.5"/>
  <cols>
    <col min="1" max="41" width="3.625" style="295" customWidth="1"/>
    <col min="42" max="16384" width="9" style="295"/>
  </cols>
  <sheetData>
    <row r="1" spans="1:41" ht="24" customHeight="1">
      <c r="A1" s="1" t="s">
        <v>476</v>
      </c>
      <c r="B1" s="3"/>
      <c r="C1" s="3"/>
      <c r="D1" s="3"/>
      <c r="E1" s="3"/>
      <c r="F1" s="3"/>
      <c r="G1" s="3"/>
      <c r="H1" s="3"/>
      <c r="I1" s="3"/>
      <c r="J1" s="3"/>
      <c r="K1" s="3"/>
      <c r="L1" s="1"/>
      <c r="M1" s="1"/>
      <c r="N1" s="1"/>
      <c r="O1" s="1"/>
      <c r="P1" s="1"/>
      <c r="Q1" s="1"/>
      <c r="R1" s="1"/>
      <c r="S1" s="1"/>
      <c r="T1" s="1"/>
      <c r="U1" s="1"/>
      <c r="V1" s="294"/>
      <c r="W1" s="1"/>
      <c r="X1" s="1"/>
      <c r="Y1" s="1"/>
      <c r="Z1" s="1"/>
      <c r="AA1" s="1"/>
      <c r="AB1" s="1"/>
      <c r="AC1" s="1"/>
      <c r="AD1" s="1"/>
      <c r="AE1" s="1"/>
      <c r="AF1" s="1"/>
      <c r="AG1" s="1"/>
      <c r="AH1" s="1"/>
      <c r="AI1" s="1"/>
      <c r="AJ1" s="1"/>
      <c r="AK1" s="1"/>
      <c r="AL1" s="1"/>
      <c r="AM1" s="1"/>
      <c r="AN1" s="1"/>
      <c r="AO1" s="1"/>
    </row>
    <row r="2" spans="1:41">
      <c r="A2" s="296" t="s">
        <v>464</v>
      </c>
      <c r="B2" s="297"/>
      <c r="C2" s="297"/>
      <c r="D2" s="297"/>
      <c r="E2" s="297"/>
      <c r="F2" s="297"/>
      <c r="G2" s="297"/>
      <c r="H2" s="297"/>
      <c r="I2" s="297"/>
      <c r="J2" s="297"/>
      <c r="K2" s="297"/>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row>
    <row r="3" spans="1:41">
      <c r="A3" s="298" t="s">
        <v>138</v>
      </c>
      <c r="B3" s="297"/>
      <c r="C3" s="297"/>
      <c r="D3" s="297"/>
      <c r="E3" s="297"/>
      <c r="F3" s="297"/>
      <c r="G3" s="297"/>
      <c r="H3" s="297"/>
      <c r="I3" s="297"/>
      <c r="J3" s="297"/>
      <c r="K3" s="297"/>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row>
    <row r="4" spans="1:41">
      <c r="A4" s="298" t="s">
        <v>139</v>
      </c>
      <c r="B4" s="297"/>
      <c r="C4" s="297"/>
      <c r="D4" s="297"/>
      <c r="E4" s="297"/>
      <c r="F4" s="297"/>
      <c r="G4" s="297"/>
      <c r="H4" s="297"/>
      <c r="I4" s="297"/>
      <c r="J4" s="297"/>
      <c r="K4" s="297"/>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row>
    <row r="5" spans="1:41">
      <c r="A5" s="297" t="s">
        <v>379</v>
      </c>
      <c r="B5" s="297"/>
      <c r="C5" s="297"/>
      <c r="D5" s="297"/>
      <c r="E5" s="297"/>
      <c r="F5" s="297"/>
      <c r="G5" s="297"/>
      <c r="H5" s="297"/>
      <c r="I5" s="297"/>
      <c r="J5" s="297"/>
      <c r="K5" s="297"/>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row>
    <row r="6" spans="1:41">
      <c r="A6" s="297" t="s">
        <v>140</v>
      </c>
      <c r="B6" s="299"/>
      <c r="C6" s="300"/>
      <c r="D6" s="301"/>
      <c r="E6" s="301"/>
      <c r="F6" s="299"/>
      <c r="G6" s="299"/>
      <c r="H6" s="299"/>
      <c r="I6" s="299"/>
      <c r="J6" s="299"/>
      <c r="K6" s="299"/>
      <c r="L6" s="299"/>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row>
    <row r="7" spans="1:41" ht="14.25" thickBot="1">
      <c r="A7" s="302"/>
      <c r="B7" s="921" t="s">
        <v>141</v>
      </c>
      <c r="C7" s="921"/>
      <c r="D7" s="302"/>
      <c r="E7" s="303"/>
      <c r="F7" s="303"/>
      <c r="G7" s="303"/>
      <c r="H7" s="303"/>
      <c r="I7" s="303"/>
      <c r="J7" s="303"/>
      <c r="K7" s="303"/>
      <c r="L7" s="303"/>
      <c r="M7" s="296"/>
      <c r="N7" s="296"/>
      <c r="O7" s="296"/>
      <c r="P7" s="296"/>
      <c r="Q7" s="296"/>
      <c r="R7" s="296"/>
      <c r="S7" s="296"/>
      <c r="T7" s="296"/>
      <c r="U7" s="296"/>
      <c r="V7" s="296"/>
      <c r="W7" s="296"/>
      <c r="X7" s="298" t="s">
        <v>142</v>
      </c>
      <c r="Y7" s="304"/>
      <c r="Z7" s="304"/>
      <c r="AA7" s="304"/>
      <c r="AB7" s="296"/>
      <c r="AC7" s="296"/>
      <c r="AD7" s="296"/>
      <c r="AE7" s="296"/>
      <c r="AF7" s="296"/>
      <c r="AG7" s="296"/>
      <c r="AH7" s="296"/>
      <c r="AI7" s="296"/>
      <c r="AJ7" s="296"/>
      <c r="AK7" s="296"/>
      <c r="AL7" s="296"/>
      <c r="AM7" s="296"/>
      <c r="AN7" s="296"/>
    </row>
    <row r="8" spans="1:41">
      <c r="A8" s="303"/>
      <c r="B8" s="922"/>
      <c r="C8" s="923"/>
      <c r="D8" s="926" t="s">
        <v>2</v>
      </c>
      <c r="E8" s="927" t="s">
        <v>143</v>
      </c>
      <c r="F8" s="928">
        <v>110</v>
      </c>
      <c r="G8" s="928"/>
      <c r="H8" s="927" t="s">
        <v>144</v>
      </c>
      <c r="I8" s="929">
        <f>ROUNDUP(B8*110/100,0)</f>
        <v>0</v>
      </c>
      <c r="J8" s="930"/>
      <c r="K8" s="933" t="s">
        <v>145</v>
      </c>
      <c r="L8" s="933"/>
      <c r="M8" s="296"/>
      <c r="N8" s="296"/>
      <c r="O8" s="296"/>
      <c r="P8" s="296"/>
      <c r="Q8" s="296"/>
      <c r="R8" s="296"/>
      <c r="S8" s="296"/>
      <c r="T8" s="296"/>
      <c r="U8" s="296"/>
      <c r="V8" s="296"/>
      <c r="W8" s="296"/>
      <c r="X8" s="298" t="s">
        <v>146</v>
      </c>
      <c r="Y8" s="304"/>
      <c r="Z8" s="304"/>
      <c r="AA8" s="304"/>
      <c r="AB8" s="296"/>
      <c r="AC8" s="296"/>
      <c r="AD8" s="296"/>
      <c r="AE8" s="296"/>
      <c r="AF8" s="296"/>
      <c r="AG8" s="296"/>
      <c r="AH8" s="296"/>
      <c r="AI8" s="296"/>
      <c r="AJ8" s="296"/>
      <c r="AK8" s="296"/>
      <c r="AL8" s="296"/>
      <c r="AM8" s="296"/>
      <c r="AN8" s="296"/>
    </row>
    <row r="9" spans="1:41" ht="14.25" thickBot="1">
      <c r="A9" s="303"/>
      <c r="B9" s="924"/>
      <c r="C9" s="925"/>
      <c r="D9" s="926"/>
      <c r="E9" s="927"/>
      <c r="F9" s="934">
        <v>100</v>
      </c>
      <c r="G9" s="934"/>
      <c r="H9" s="927"/>
      <c r="I9" s="931"/>
      <c r="J9" s="932"/>
      <c r="K9" s="933"/>
      <c r="L9" s="933"/>
      <c r="M9" s="296"/>
      <c r="N9" s="296"/>
      <c r="O9" s="296"/>
      <c r="P9" s="296"/>
      <c r="Q9" s="296"/>
      <c r="R9" s="296"/>
      <c r="S9" s="296"/>
      <c r="T9" s="296"/>
      <c r="U9" s="296"/>
      <c r="V9" s="296"/>
      <c r="W9" s="296"/>
      <c r="X9" s="298" t="s">
        <v>147</v>
      </c>
      <c r="Y9" s="304"/>
      <c r="Z9" s="304"/>
      <c r="AA9" s="304"/>
      <c r="AB9" s="296"/>
      <c r="AC9" s="296"/>
      <c r="AD9" s="296"/>
      <c r="AE9" s="296"/>
      <c r="AF9" s="296"/>
      <c r="AG9" s="296"/>
      <c r="AH9" s="296"/>
      <c r="AI9" s="296"/>
      <c r="AJ9" s="296"/>
      <c r="AK9" s="296"/>
      <c r="AL9" s="296"/>
      <c r="AM9" s="296"/>
      <c r="AN9" s="296"/>
    </row>
    <row r="10" spans="1:41">
      <c r="A10" s="303"/>
      <c r="B10" s="305"/>
      <c r="C10" s="305"/>
      <c r="D10" s="305"/>
      <c r="E10" s="305"/>
      <c r="F10" s="305"/>
      <c r="G10" s="305"/>
      <c r="H10" s="305"/>
      <c r="I10" s="305"/>
      <c r="J10" s="305"/>
      <c r="K10" s="305"/>
      <c r="L10" s="305"/>
      <c r="M10" s="296"/>
      <c r="N10" s="296"/>
      <c r="O10" s="296"/>
      <c r="P10" s="296"/>
      <c r="Q10" s="296"/>
      <c r="R10" s="296"/>
      <c r="S10" s="296"/>
      <c r="T10" s="296"/>
      <c r="U10" s="296"/>
      <c r="V10" s="296"/>
      <c r="W10" s="296"/>
      <c r="X10" s="298" t="s">
        <v>148</v>
      </c>
      <c r="Y10" s="296"/>
      <c r="Z10" s="296"/>
      <c r="AA10" s="296"/>
      <c r="AB10" s="296"/>
      <c r="AC10" s="296"/>
      <c r="AD10" s="296"/>
      <c r="AE10" s="296"/>
      <c r="AF10" s="296"/>
      <c r="AG10" s="296"/>
      <c r="AH10" s="296"/>
      <c r="AI10" s="296"/>
      <c r="AJ10" s="296"/>
      <c r="AK10" s="296"/>
      <c r="AL10" s="296"/>
      <c r="AM10" s="296"/>
      <c r="AN10" s="296"/>
    </row>
    <row r="11" spans="1:41">
      <c r="A11" s="303"/>
      <c r="B11" s="298" t="s">
        <v>149</v>
      </c>
      <c r="C11" s="306"/>
      <c r="D11" s="305"/>
      <c r="E11" s="305"/>
      <c r="F11" s="305"/>
      <c r="G11" s="305"/>
      <c r="H11" s="305"/>
      <c r="I11" s="305"/>
      <c r="J11" s="305"/>
      <c r="K11" s="305"/>
      <c r="L11" s="305"/>
      <c r="M11" s="296"/>
      <c r="N11" s="296"/>
      <c r="O11" s="296"/>
      <c r="P11" s="296"/>
      <c r="Q11" s="296"/>
      <c r="R11" s="296"/>
      <c r="S11" s="296"/>
      <c r="T11" s="296"/>
      <c r="U11" s="296"/>
      <c r="V11" s="296"/>
      <c r="W11" s="296"/>
      <c r="X11" s="298" t="s">
        <v>150</v>
      </c>
      <c r="Y11" s="307"/>
      <c r="Z11" s="307"/>
      <c r="AA11" s="307"/>
      <c r="AB11" s="307"/>
      <c r="AC11" s="307"/>
      <c r="AD11" s="307"/>
      <c r="AE11" s="307"/>
      <c r="AF11" s="307"/>
      <c r="AG11" s="307"/>
      <c r="AH11" s="307"/>
      <c r="AI11" s="307"/>
      <c r="AJ11" s="307"/>
      <c r="AK11" s="307"/>
      <c r="AL11" s="307"/>
      <c r="AM11" s="307"/>
      <c r="AN11" s="296"/>
    </row>
    <row r="12" spans="1:41" ht="14.25" thickBot="1">
      <c r="A12" s="303"/>
      <c r="B12" s="935" t="s">
        <v>151</v>
      </c>
      <c r="C12" s="935"/>
      <c r="D12" s="935" t="s">
        <v>152</v>
      </c>
      <c r="E12" s="935"/>
      <c r="F12" s="935" t="s">
        <v>153</v>
      </c>
      <c r="G12" s="935"/>
      <c r="H12" s="935" t="s">
        <v>154</v>
      </c>
      <c r="I12" s="935"/>
      <c r="J12" s="935" t="s">
        <v>155</v>
      </c>
      <c r="K12" s="935"/>
      <c r="L12" s="935" t="s">
        <v>156</v>
      </c>
      <c r="M12" s="935"/>
      <c r="N12" s="935" t="s">
        <v>157</v>
      </c>
      <c r="O12" s="935"/>
      <c r="P12" s="935" t="s">
        <v>158</v>
      </c>
      <c r="Q12" s="935"/>
      <c r="R12" s="935" t="s">
        <v>159</v>
      </c>
      <c r="S12" s="935"/>
      <c r="T12" s="935" t="s">
        <v>160</v>
      </c>
      <c r="U12" s="935"/>
      <c r="V12" s="307"/>
      <c r="W12" s="307"/>
      <c r="X12" s="298" t="s">
        <v>161</v>
      </c>
      <c r="Y12" s="308"/>
      <c r="Z12" s="308"/>
      <c r="AA12" s="308"/>
      <c r="AB12" s="308"/>
      <c r="AC12" s="308"/>
      <c r="AD12" s="308"/>
      <c r="AE12" s="308"/>
      <c r="AF12" s="308"/>
      <c r="AG12" s="308"/>
      <c r="AH12" s="308"/>
      <c r="AI12" s="308"/>
      <c r="AJ12" s="308"/>
      <c r="AK12" s="308"/>
      <c r="AL12" s="308"/>
      <c r="AM12" s="308"/>
      <c r="AN12" s="308"/>
    </row>
    <row r="13" spans="1:41">
      <c r="A13" s="303"/>
      <c r="B13" s="936"/>
      <c r="C13" s="936"/>
      <c r="D13" s="936"/>
      <c r="E13" s="936"/>
      <c r="F13" s="936"/>
      <c r="G13" s="936"/>
      <c r="H13" s="936"/>
      <c r="I13" s="936"/>
      <c r="J13" s="936"/>
      <c r="K13" s="936"/>
      <c r="L13" s="936"/>
      <c r="M13" s="936"/>
      <c r="N13" s="936"/>
      <c r="O13" s="936"/>
      <c r="P13" s="936"/>
      <c r="Q13" s="936"/>
      <c r="R13" s="936"/>
      <c r="S13" s="936"/>
      <c r="T13" s="936"/>
      <c r="U13" s="936"/>
      <c r="V13" s="308"/>
      <c r="W13" s="308"/>
      <c r="X13" s="298" t="s">
        <v>162</v>
      </c>
      <c r="Y13" s="308"/>
      <c r="Z13" s="308"/>
      <c r="AA13" s="308"/>
      <c r="AB13" s="308"/>
      <c r="AC13" s="308"/>
      <c r="AD13" s="308"/>
      <c r="AE13" s="308"/>
      <c r="AF13" s="308"/>
      <c r="AG13" s="308"/>
      <c r="AH13" s="308"/>
      <c r="AI13" s="308"/>
      <c r="AJ13" s="308"/>
      <c r="AK13" s="308"/>
      <c r="AL13" s="308"/>
      <c r="AM13" s="308"/>
      <c r="AN13" s="308"/>
    </row>
    <row r="14" spans="1:41" ht="14.25" thickBot="1">
      <c r="A14" s="303"/>
      <c r="B14" s="937"/>
      <c r="C14" s="937"/>
      <c r="D14" s="937"/>
      <c r="E14" s="937"/>
      <c r="F14" s="937"/>
      <c r="G14" s="937"/>
      <c r="H14" s="937"/>
      <c r="I14" s="937"/>
      <c r="J14" s="937"/>
      <c r="K14" s="937"/>
      <c r="L14" s="937"/>
      <c r="M14" s="937"/>
      <c r="N14" s="937"/>
      <c r="O14" s="937"/>
      <c r="P14" s="937"/>
      <c r="Q14" s="937"/>
      <c r="R14" s="937"/>
      <c r="S14" s="937"/>
      <c r="T14" s="937"/>
      <c r="U14" s="937"/>
      <c r="V14" s="308"/>
      <c r="W14" s="308"/>
      <c r="X14" s="298" t="s">
        <v>163</v>
      </c>
      <c r="Y14" s="305"/>
      <c r="Z14" s="305"/>
      <c r="AA14" s="305"/>
      <c r="AB14" s="305"/>
      <c r="AC14" s="305"/>
      <c r="AD14" s="305"/>
      <c r="AE14" s="305"/>
      <c r="AF14" s="305"/>
      <c r="AG14" s="305"/>
      <c r="AH14" s="305"/>
      <c r="AI14" s="305"/>
      <c r="AJ14" s="305"/>
      <c r="AK14" s="305"/>
      <c r="AL14" s="305"/>
      <c r="AM14" s="305"/>
      <c r="AN14" s="308"/>
    </row>
    <row r="15" spans="1:41" ht="14.25" thickBot="1">
      <c r="A15" s="303"/>
      <c r="B15" s="935" t="s">
        <v>164</v>
      </c>
      <c r="C15" s="935"/>
      <c r="D15" s="935" t="s">
        <v>165</v>
      </c>
      <c r="E15" s="935"/>
      <c r="F15" s="935" t="s">
        <v>166</v>
      </c>
      <c r="G15" s="935"/>
      <c r="H15" s="935" t="s">
        <v>167</v>
      </c>
      <c r="I15" s="935"/>
      <c r="J15" s="935" t="s">
        <v>168</v>
      </c>
      <c r="K15" s="935"/>
      <c r="L15" s="935" t="s">
        <v>169</v>
      </c>
      <c r="M15" s="935"/>
      <c r="N15" s="935" t="s">
        <v>170</v>
      </c>
      <c r="O15" s="935"/>
      <c r="P15" s="935" t="s">
        <v>171</v>
      </c>
      <c r="Q15" s="935"/>
      <c r="R15" s="935" t="s">
        <v>172</v>
      </c>
      <c r="S15" s="935"/>
      <c r="T15" s="935" t="s">
        <v>173</v>
      </c>
      <c r="U15" s="935"/>
      <c r="V15" s="305"/>
      <c r="W15" s="305"/>
      <c r="X15" s="304"/>
      <c r="Y15" s="305"/>
      <c r="Z15" s="305"/>
      <c r="AA15" s="305"/>
      <c r="AB15" s="305"/>
      <c r="AC15" s="305"/>
      <c r="AD15" s="305"/>
      <c r="AE15" s="305"/>
      <c r="AF15" s="305"/>
      <c r="AG15" s="305"/>
      <c r="AH15" s="305"/>
      <c r="AI15" s="305"/>
      <c r="AJ15" s="305"/>
      <c r="AK15" s="305"/>
      <c r="AL15" s="305"/>
      <c r="AM15" s="305"/>
      <c r="AN15" s="305"/>
    </row>
    <row r="16" spans="1:41">
      <c r="A16" s="303"/>
      <c r="B16" s="936"/>
      <c r="C16" s="936"/>
      <c r="D16" s="936"/>
      <c r="E16" s="936"/>
      <c r="F16" s="936"/>
      <c r="G16" s="936"/>
      <c r="H16" s="936"/>
      <c r="I16" s="936"/>
      <c r="J16" s="936"/>
      <c r="K16" s="936"/>
      <c r="L16" s="936"/>
      <c r="M16" s="936"/>
      <c r="N16" s="936"/>
      <c r="O16" s="936"/>
      <c r="P16" s="936"/>
      <c r="Q16" s="936"/>
      <c r="R16" s="936"/>
      <c r="S16" s="936"/>
      <c r="T16" s="936"/>
      <c r="U16" s="936"/>
      <c r="V16" s="305"/>
      <c r="W16" s="305"/>
      <c r="X16" s="305"/>
      <c r="Y16" s="305"/>
      <c r="Z16" s="305"/>
      <c r="AA16" s="305"/>
      <c r="AB16" s="305"/>
      <c r="AC16" s="305"/>
      <c r="AD16" s="305"/>
      <c r="AE16" s="305"/>
      <c r="AF16" s="305"/>
      <c r="AG16" s="305"/>
      <c r="AH16" s="305"/>
      <c r="AI16" s="305"/>
      <c r="AJ16" s="305"/>
      <c r="AK16" s="305"/>
      <c r="AL16" s="305"/>
      <c r="AM16" s="305"/>
      <c r="AN16" s="305"/>
    </row>
    <row r="17" spans="1:40" ht="14.25" thickBot="1">
      <c r="A17" s="303"/>
      <c r="B17" s="937"/>
      <c r="C17" s="937"/>
      <c r="D17" s="937"/>
      <c r="E17" s="937"/>
      <c r="F17" s="937"/>
      <c r="G17" s="937"/>
      <c r="H17" s="937"/>
      <c r="I17" s="937"/>
      <c r="J17" s="937"/>
      <c r="K17" s="937"/>
      <c r="L17" s="937"/>
      <c r="M17" s="937"/>
      <c r="N17" s="937"/>
      <c r="O17" s="937"/>
      <c r="P17" s="937"/>
      <c r="Q17" s="937"/>
      <c r="R17" s="937"/>
      <c r="S17" s="937"/>
      <c r="T17" s="937"/>
      <c r="U17" s="937"/>
      <c r="V17" s="305"/>
      <c r="W17" s="305"/>
      <c r="X17" s="305"/>
      <c r="Y17" s="305"/>
      <c r="Z17" s="309"/>
      <c r="AA17" s="310"/>
      <c r="AB17" s="310"/>
      <c r="AC17" s="310"/>
      <c r="AD17" s="305"/>
      <c r="AE17" s="305"/>
      <c r="AF17" s="305"/>
      <c r="AG17" s="305"/>
      <c r="AH17" s="305"/>
      <c r="AI17" s="305"/>
      <c r="AJ17" s="305"/>
      <c r="AK17" s="305"/>
      <c r="AL17" s="305"/>
      <c r="AM17" s="305"/>
      <c r="AN17" s="305"/>
    </row>
    <row r="18" spans="1:40" ht="14.25" thickBot="1">
      <c r="A18" s="303"/>
      <c r="B18" s="935" t="s">
        <v>174</v>
      </c>
      <c r="C18" s="935"/>
      <c r="D18" s="935" t="s">
        <v>175</v>
      </c>
      <c r="E18" s="935"/>
      <c r="F18" s="935" t="s">
        <v>176</v>
      </c>
      <c r="G18" s="935"/>
      <c r="H18" s="935" t="s">
        <v>177</v>
      </c>
      <c r="I18" s="935"/>
      <c r="J18" s="935" t="s">
        <v>178</v>
      </c>
      <c r="K18" s="935"/>
      <c r="L18" s="935" t="s">
        <v>179</v>
      </c>
      <c r="M18" s="935"/>
      <c r="N18" s="935" t="s">
        <v>180</v>
      </c>
      <c r="O18" s="935"/>
      <c r="P18" s="935" t="s">
        <v>181</v>
      </c>
      <c r="Q18" s="935"/>
      <c r="R18" s="935" t="s">
        <v>182</v>
      </c>
      <c r="S18" s="935"/>
      <c r="T18" s="935" t="s">
        <v>183</v>
      </c>
      <c r="U18" s="935"/>
      <c r="V18" s="935" t="s">
        <v>184</v>
      </c>
      <c r="W18" s="935"/>
      <c r="X18" s="311"/>
      <c r="Y18" s="311"/>
      <c r="Z18" s="310"/>
      <c r="AA18" s="310"/>
      <c r="AB18" s="310"/>
      <c r="AC18" s="310"/>
      <c r="AD18" s="311"/>
      <c r="AE18" s="311"/>
      <c r="AF18" s="311"/>
      <c r="AG18" s="311"/>
      <c r="AH18" s="311"/>
      <c r="AI18" s="311"/>
      <c r="AJ18" s="311"/>
      <c r="AK18" s="311"/>
      <c r="AL18" s="311"/>
      <c r="AM18" s="311"/>
      <c r="AN18" s="296"/>
    </row>
    <row r="19" spans="1:40">
      <c r="A19" s="303"/>
      <c r="B19" s="936"/>
      <c r="C19" s="936"/>
      <c r="D19" s="936"/>
      <c r="E19" s="936"/>
      <c r="F19" s="936"/>
      <c r="G19" s="936"/>
      <c r="H19" s="936"/>
      <c r="I19" s="936"/>
      <c r="J19" s="936"/>
      <c r="K19" s="936"/>
      <c r="L19" s="936"/>
      <c r="M19" s="936"/>
      <c r="N19" s="936"/>
      <c r="O19" s="936"/>
      <c r="P19" s="936"/>
      <c r="Q19" s="936"/>
      <c r="R19" s="936"/>
      <c r="S19" s="936"/>
      <c r="T19" s="936"/>
      <c r="U19" s="936"/>
      <c r="V19" s="936"/>
      <c r="W19" s="936"/>
      <c r="X19" s="933" t="s">
        <v>185</v>
      </c>
      <c r="Y19" s="933"/>
      <c r="Z19" s="312"/>
      <c r="AA19" s="308"/>
      <c r="AB19" s="308"/>
      <c r="AC19" s="308"/>
      <c r="AD19" s="311"/>
      <c r="AE19" s="311"/>
      <c r="AF19" s="311"/>
      <c r="AG19" s="311"/>
      <c r="AH19" s="311"/>
      <c r="AI19" s="311"/>
      <c r="AJ19" s="311"/>
      <c r="AK19" s="311"/>
      <c r="AL19" s="311"/>
      <c r="AM19" s="311"/>
      <c r="AN19" s="296"/>
    </row>
    <row r="20" spans="1:40" ht="14.25" thickBot="1">
      <c r="A20" s="303"/>
      <c r="B20" s="937"/>
      <c r="C20" s="937"/>
      <c r="D20" s="937"/>
      <c r="E20" s="937"/>
      <c r="F20" s="937"/>
      <c r="G20" s="937"/>
      <c r="H20" s="937"/>
      <c r="I20" s="937"/>
      <c r="J20" s="937"/>
      <c r="K20" s="937"/>
      <c r="L20" s="937"/>
      <c r="M20" s="937"/>
      <c r="N20" s="937"/>
      <c r="O20" s="937"/>
      <c r="P20" s="937"/>
      <c r="Q20" s="937"/>
      <c r="R20" s="937"/>
      <c r="S20" s="937"/>
      <c r="T20" s="937"/>
      <c r="U20" s="937"/>
      <c r="V20" s="937"/>
      <c r="W20" s="937"/>
      <c r="X20" s="933"/>
      <c r="Y20" s="933"/>
      <c r="Z20" s="313"/>
      <c r="AA20" s="308"/>
      <c r="AB20" s="308"/>
      <c r="AC20" s="308"/>
      <c r="AD20" s="311"/>
      <c r="AE20" s="311"/>
      <c r="AF20" s="311"/>
      <c r="AG20" s="311"/>
      <c r="AH20" s="311"/>
      <c r="AI20" s="311"/>
      <c r="AJ20" s="311"/>
      <c r="AK20" s="311"/>
      <c r="AL20" s="311"/>
      <c r="AM20" s="311"/>
      <c r="AN20" s="296"/>
    </row>
    <row r="21" spans="1:40">
      <c r="A21" s="296"/>
      <c r="B21" s="303"/>
      <c r="C21" s="309"/>
      <c r="D21" s="310"/>
      <c r="E21" s="310"/>
      <c r="F21" s="310"/>
      <c r="G21" s="305"/>
      <c r="H21" s="305"/>
      <c r="I21" s="305"/>
      <c r="J21" s="305"/>
      <c r="K21" s="305"/>
      <c r="L21" s="305"/>
      <c r="M21" s="305"/>
      <c r="N21" s="296"/>
      <c r="O21" s="296"/>
      <c r="P21" s="296"/>
      <c r="Q21" s="296"/>
      <c r="R21" s="296"/>
      <c r="S21" s="296"/>
      <c r="T21" s="296"/>
      <c r="U21" s="942" t="s">
        <v>186</v>
      </c>
      <c r="V21" s="943"/>
      <c r="W21" s="943"/>
      <c r="X21" s="943"/>
      <c r="Y21" s="296"/>
      <c r="Z21" s="296"/>
      <c r="AA21" s="296"/>
      <c r="AB21" s="296"/>
      <c r="AC21" s="296"/>
      <c r="AD21" s="296"/>
      <c r="AE21" s="296"/>
      <c r="AF21" s="296"/>
      <c r="AG21" s="296"/>
      <c r="AH21" s="296"/>
      <c r="AI21" s="296"/>
      <c r="AJ21" s="296"/>
      <c r="AK21" s="296"/>
      <c r="AL21" s="296"/>
      <c r="AM21" s="296"/>
      <c r="AN21" s="296"/>
    </row>
    <row r="22" spans="1:40">
      <c r="A22" s="296"/>
      <c r="B22" s="303"/>
      <c r="C22" s="310"/>
      <c r="D22" s="310"/>
      <c r="E22" s="310"/>
      <c r="F22" s="310"/>
      <c r="G22" s="305"/>
      <c r="H22" s="305"/>
      <c r="I22" s="305"/>
      <c r="J22" s="305"/>
      <c r="K22" s="305"/>
      <c r="L22" s="305"/>
      <c r="M22" s="305"/>
      <c r="N22" s="296"/>
      <c r="O22" s="296"/>
      <c r="P22" s="296"/>
      <c r="Q22" s="296"/>
      <c r="R22" s="296"/>
      <c r="S22" s="296"/>
      <c r="T22" s="296"/>
      <c r="U22" s="943"/>
      <c r="V22" s="943"/>
      <c r="W22" s="943"/>
      <c r="X22" s="943"/>
      <c r="Y22" s="296"/>
      <c r="Z22" s="296"/>
      <c r="AA22" s="296"/>
      <c r="AB22" s="296"/>
      <c r="AC22" s="296"/>
      <c r="AD22" s="296"/>
      <c r="AE22" s="296"/>
      <c r="AF22" s="296"/>
      <c r="AG22" s="296"/>
      <c r="AH22" s="296"/>
      <c r="AI22" s="296"/>
      <c r="AJ22" s="296"/>
      <c r="AK22" s="296"/>
      <c r="AL22" s="296"/>
      <c r="AM22" s="296"/>
      <c r="AN22" s="296"/>
    </row>
    <row r="23" spans="1:40">
      <c r="A23" s="296"/>
      <c r="B23" s="303"/>
      <c r="C23" s="312"/>
      <c r="D23" s="308"/>
      <c r="E23" s="308"/>
      <c r="F23" s="308"/>
      <c r="G23" s="305"/>
      <c r="H23" s="305"/>
      <c r="I23" s="305"/>
      <c r="J23" s="305"/>
      <c r="K23" s="305"/>
      <c r="L23" s="305"/>
      <c r="M23" s="305"/>
      <c r="N23" s="296"/>
      <c r="O23" s="296"/>
      <c r="P23" s="296"/>
      <c r="Q23" s="296"/>
      <c r="R23" s="296"/>
      <c r="S23" s="296"/>
      <c r="T23" s="296"/>
      <c r="U23" s="296"/>
      <c r="V23" s="922">
        <f>SUM(B13:U14)+SUM(B16:U17)+SUM(B19:W20)</f>
        <v>0</v>
      </c>
      <c r="W23" s="923"/>
      <c r="X23" s="933" t="s">
        <v>2</v>
      </c>
      <c r="Y23" s="296"/>
      <c r="Z23" s="296"/>
      <c r="AA23" s="296"/>
      <c r="AB23" s="296"/>
      <c r="AC23" s="296"/>
      <c r="AD23" s="296"/>
      <c r="AE23" s="296"/>
      <c r="AF23" s="296"/>
      <c r="AG23" s="296"/>
      <c r="AH23" s="296"/>
      <c r="AI23" s="296"/>
      <c r="AJ23" s="296"/>
      <c r="AK23" s="296"/>
      <c r="AL23" s="296"/>
      <c r="AM23" s="296"/>
      <c r="AN23" s="296"/>
    </row>
    <row r="24" spans="1:40">
      <c r="A24" s="296"/>
      <c r="B24" s="303"/>
      <c r="C24" s="313"/>
      <c r="D24" s="308"/>
      <c r="E24" s="308"/>
      <c r="F24" s="308"/>
      <c r="G24" s="305"/>
      <c r="H24" s="305"/>
      <c r="I24" s="305"/>
      <c r="J24" s="305"/>
      <c r="K24" s="305"/>
      <c r="L24" s="305"/>
      <c r="M24" s="305"/>
      <c r="N24" s="296"/>
      <c r="O24" s="296"/>
      <c r="P24" s="296"/>
      <c r="Q24" s="296"/>
      <c r="R24" s="296"/>
      <c r="S24" s="296"/>
      <c r="T24" s="296"/>
      <c r="U24" s="311"/>
      <c r="V24" s="924"/>
      <c r="W24" s="925"/>
      <c r="X24" s="933"/>
      <c r="Y24" s="296"/>
      <c r="Z24" s="296"/>
      <c r="AA24" s="296"/>
      <c r="AB24" s="296"/>
      <c r="AC24" s="296"/>
      <c r="AD24" s="296"/>
      <c r="AE24" s="296"/>
      <c r="AF24" s="296"/>
      <c r="AG24" s="296"/>
      <c r="AH24" s="296"/>
      <c r="AI24" s="296"/>
      <c r="AJ24" s="296"/>
      <c r="AK24" s="296"/>
      <c r="AL24" s="296"/>
      <c r="AM24" s="296"/>
      <c r="AN24" s="296"/>
    </row>
    <row r="25" spans="1:40">
      <c r="A25" s="296"/>
      <c r="B25" s="303"/>
      <c r="C25" s="313"/>
      <c r="D25" s="308"/>
      <c r="E25" s="308"/>
      <c r="F25" s="308"/>
      <c r="G25" s="305"/>
      <c r="H25" s="305"/>
      <c r="I25" s="305"/>
      <c r="J25" s="305"/>
      <c r="K25" s="305"/>
      <c r="L25" s="305"/>
      <c r="M25" s="305"/>
      <c r="N25" s="296"/>
      <c r="O25" s="296"/>
      <c r="P25" s="296"/>
      <c r="Q25" s="296"/>
      <c r="R25" s="296"/>
      <c r="S25" s="296"/>
      <c r="T25" s="296"/>
      <c r="U25" s="311"/>
      <c r="V25" s="305"/>
      <c r="W25" s="305"/>
      <c r="X25" s="305"/>
      <c r="Y25" s="296"/>
      <c r="Z25" s="296"/>
      <c r="AA25" s="296"/>
      <c r="AB25" s="296"/>
      <c r="AC25" s="296"/>
      <c r="AD25" s="296"/>
      <c r="AE25" s="296"/>
      <c r="AF25" s="296"/>
      <c r="AG25" s="296"/>
      <c r="AH25" s="296"/>
      <c r="AI25" s="296"/>
      <c r="AJ25" s="296"/>
      <c r="AK25" s="296"/>
      <c r="AL25" s="296"/>
      <c r="AM25" s="296"/>
      <c r="AN25" s="296"/>
    </row>
    <row r="26" spans="1:40">
      <c r="A26" s="297" t="s">
        <v>187</v>
      </c>
      <c r="B26" s="296"/>
      <c r="C26" s="305"/>
      <c r="D26" s="305"/>
      <c r="E26" s="305"/>
      <c r="F26" s="305"/>
      <c r="G26" s="305"/>
      <c r="H26" s="305"/>
      <c r="I26" s="305"/>
      <c r="J26" s="305"/>
      <c r="K26" s="305"/>
      <c r="L26" s="305"/>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row>
    <row r="27" spans="1:40" ht="14.25" thickBot="1">
      <c r="A27" s="302"/>
      <c r="B27" s="785" t="s">
        <v>141</v>
      </c>
      <c r="C27" s="785"/>
      <c r="D27" s="302"/>
      <c r="E27" s="303"/>
      <c r="F27" s="303"/>
      <c r="G27" s="303"/>
      <c r="H27" s="303"/>
      <c r="I27" s="303"/>
      <c r="J27" s="303"/>
      <c r="K27" s="303"/>
      <c r="L27" s="303"/>
      <c r="M27" s="296"/>
      <c r="N27" s="296"/>
      <c r="O27" s="296"/>
      <c r="P27" s="296"/>
      <c r="Q27" s="296"/>
      <c r="R27" s="296"/>
      <c r="S27" s="296"/>
      <c r="T27" s="296"/>
      <c r="U27" s="296"/>
      <c r="V27" s="296"/>
      <c r="W27" s="296"/>
      <c r="X27" s="298" t="s">
        <v>188</v>
      </c>
      <c r="Y27" s="304"/>
      <c r="Z27" s="304"/>
      <c r="AA27" s="304"/>
      <c r="AB27" s="296"/>
      <c r="AC27" s="296"/>
      <c r="AD27" s="296"/>
      <c r="AE27" s="296"/>
      <c r="AF27" s="296"/>
      <c r="AG27" s="296"/>
      <c r="AH27" s="296"/>
      <c r="AI27" s="296"/>
      <c r="AJ27" s="296"/>
      <c r="AK27" s="296"/>
      <c r="AL27" s="296"/>
      <c r="AM27" s="296"/>
      <c r="AN27" s="296"/>
    </row>
    <row r="28" spans="1:40">
      <c r="A28" s="303"/>
      <c r="B28" s="922"/>
      <c r="C28" s="923"/>
      <c r="D28" s="926" t="s">
        <v>2</v>
      </c>
      <c r="E28" s="927" t="s">
        <v>465</v>
      </c>
      <c r="F28" s="938" t="s">
        <v>190</v>
      </c>
      <c r="G28" s="927" t="s">
        <v>143</v>
      </c>
      <c r="H28" s="928">
        <v>105</v>
      </c>
      <c r="I28" s="928"/>
      <c r="J28" s="927" t="s">
        <v>466</v>
      </c>
      <c r="K28" s="938" t="s">
        <v>215</v>
      </c>
      <c r="L28" s="939" t="s">
        <v>144</v>
      </c>
      <c r="M28" s="929" t="str">
        <f>IF(B28="","",ROUNDUP((B28-50)*105/100+55,0))</f>
        <v/>
      </c>
      <c r="N28" s="930"/>
      <c r="O28" s="940" t="s">
        <v>467</v>
      </c>
      <c r="P28" s="933"/>
      <c r="Q28" s="296"/>
      <c r="R28" s="296"/>
      <c r="S28" s="296"/>
      <c r="T28" s="296"/>
      <c r="U28" s="296"/>
      <c r="V28" s="296"/>
      <c r="W28" s="296"/>
      <c r="X28" s="298" t="s">
        <v>146</v>
      </c>
      <c r="Y28" s="304"/>
      <c r="Z28" s="304"/>
      <c r="AA28" s="304"/>
      <c r="AB28" s="296"/>
      <c r="AC28" s="296"/>
      <c r="AD28" s="296"/>
      <c r="AE28" s="296"/>
      <c r="AF28" s="296"/>
      <c r="AG28" s="296"/>
      <c r="AH28" s="296"/>
      <c r="AI28" s="296"/>
      <c r="AJ28" s="296"/>
      <c r="AK28" s="296"/>
      <c r="AL28" s="296"/>
      <c r="AM28" s="296"/>
      <c r="AN28" s="296"/>
    </row>
    <row r="29" spans="1:40" ht="14.25" thickBot="1">
      <c r="A29" s="303"/>
      <c r="B29" s="924"/>
      <c r="C29" s="925"/>
      <c r="D29" s="926"/>
      <c r="E29" s="927"/>
      <c r="F29" s="938"/>
      <c r="G29" s="927"/>
      <c r="H29" s="934">
        <v>100</v>
      </c>
      <c r="I29" s="934"/>
      <c r="J29" s="927"/>
      <c r="K29" s="938"/>
      <c r="L29" s="939"/>
      <c r="M29" s="931"/>
      <c r="N29" s="932"/>
      <c r="O29" s="940"/>
      <c r="P29" s="933"/>
      <c r="Q29" s="296"/>
      <c r="R29" s="296"/>
      <c r="S29" s="296"/>
      <c r="T29" s="296"/>
      <c r="U29" s="296"/>
      <c r="V29" s="296"/>
      <c r="W29" s="296"/>
      <c r="X29" s="298" t="s">
        <v>194</v>
      </c>
      <c r="Y29" s="304"/>
      <c r="Z29" s="304"/>
      <c r="AA29" s="304"/>
      <c r="AB29" s="296"/>
      <c r="AC29" s="296"/>
      <c r="AD29" s="296"/>
      <c r="AE29" s="296"/>
      <c r="AF29" s="296"/>
      <c r="AG29" s="296"/>
      <c r="AH29" s="296"/>
      <c r="AI29" s="296"/>
      <c r="AJ29" s="296"/>
      <c r="AK29" s="296"/>
      <c r="AL29" s="296"/>
      <c r="AM29" s="296"/>
      <c r="AN29" s="296"/>
    </row>
    <row r="30" spans="1:40">
      <c r="A30" s="303"/>
      <c r="B30" s="305"/>
      <c r="C30" s="305"/>
      <c r="D30" s="305"/>
      <c r="E30" s="305"/>
      <c r="F30" s="305"/>
      <c r="G30" s="305"/>
      <c r="H30" s="305"/>
      <c r="I30" s="305"/>
      <c r="J30" s="305"/>
      <c r="K30" s="305"/>
      <c r="L30" s="305"/>
      <c r="M30" s="296"/>
      <c r="N30" s="296"/>
      <c r="O30" s="296"/>
      <c r="P30" s="296"/>
      <c r="Q30" s="296"/>
      <c r="R30" s="296"/>
      <c r="S30" s="296"/>
      <c r="T30" s="296"/>
      <c r="U30" s="296"/>
      <c r="V30" s="296"/>
      <c r="W30" s="296"/>
      <c r="X30" s="298" t="s">
        <v>195</v>
      </c>
      <c r="Y30" s="296"/>
      <c r="Z30" s="296"/>
      <c r="AA30" s="296"/>
      <c r="AB30" s="296"/>
      <c r="AC30" s="296"/>
      <c r="AD30" s="296"/>
      <c r="AE30" s="296"/>
      <c r="AF30" s="296"/>
      <c r="AG30" s="296"/>
      <c r="AH30" s="296"/>
      <c r="AI30" s="296"/>
      <c r="AJ30" s="296"/>
      <c r="AK30" s="296"/>
      <c r="AL30" s="296"/>
      <c r="AM30" s="296"/>
      <c r="AN30" s="296"/>
    </row>
    <row r="31" spans="1:40">
      <c r="A31" s="303"/>
      <c r="B31" s="298" t="s">
        <v>149</v>
      </c>
      <c r="C31" s="306"/>
      <c r="D31" s="305"/>
      <c r="E31" s="305"/>
      <c r="F31" s="305"/>
      <c r="G31" s="305"/>
      <c r="H31" s="305"/>
      <c r="I31" s="305"/>
      <c r="J31" s="305"/>
      <c r="K31" s="305"/>
      <c r="L31" s="305"/>
      <c r="M31" s="296"/>
      <c r="N31" s="296"/>
      <c r="O31" s="296"/>
      <c r="P31" s="296"/>
      <c r="Q31" s="296"/>
      <c r="R31" s="296"/>
      <c r="S31" s="296"/>
      <c r="T31" s="296"/>
      <c r="U31" s="296"/>
      <c r="V31" s="296"/>
      <c r="W31" s="296"/>
      <c r="X31" s="298" t="s">
        <v>150</v>
      </c>
      <c r="Y31" s="307"/>
      <c r="Z31" s="307"/>
      <c r="AA31" s="307"/>
      <c r="AB31" s="307"/>
      <c r="AC31" s="307"/>
      <c r="AD31" s="307"/>
      <c r="AE31" s="307"/>
      <c r="AF31" s="307"/>
      <c r="AG31" s="307"/>
      <c r="AH31" s="307"/>
      <c r="AI31" s="307"/>
      <c r="AJ31" s="307"/>
      <c r="AK31" s="307"/>
      <c r="AL31" s="307"/>
      <c r="AM31" s="296"/>
      <c r="AN31" s="296"/>
    </row>
    <row r="32" spans="1:40" ht="14.25" thickBot="1">
      <c r="A32" s="303"/>
      <c r="B32" s="941" t="s">
        <v>151</v>
      </c>
      <c r="C32" s="941"/>
      <c r="D32" s="941" t="s">
        <v>152</v>
      </c>
      <c r="E32" s="941"/>
      <c r="F32" s="941" t="s">
        <v>153</v>
      </c>
      <c r="G32" s="941"/>
      <c r="H32" s="941" t="s">
        <v>154</v>
      </c>
      <c r="I32" s="941"/>
      <c r="J32" s="941" t="s">
        <v>155</v>
      </c>
      <c r="K32" s="941"/>
      <c r="L32" s="941" t="s">
        <v>156</v>
      </c>
      <c r="M32" s="941"/>
      <c r="N32" s="941" t="s">
        <v>157</v>
      </c>
      <c r="O32" s="941"/>
      <c r="P32" s="941" t="s">
        <v>158</v>
      </c>
      <c r="Q32" s="941"/>
      <c r="R32" s="941" t="s">
        <v>159</v>
      </c>
      <c r="S32" s="941"/>
      <c r="T32" s="941" t="s">
        <v>160</v>
      </c>
      <c r="U32" s="941"/>
      <c r="V32" s="307"/>
      <c r="W32" s="307"/>
      <c r="X32" s="298" t="s">
        <v>196</v>
      </c>
      <c r="Y32" s="308"/>
      <c r="Z32" s="308"/>
      <c r="AA32" s="308"/>
      <c r="AB32" s="308"/>
      <c r="AC32" s="308"/>
      <c r="AD32" s="308"/>
      <c r="AE32" s="308"/>
      <c r="AF32" s="308"/>
      <c r="AG32" s="308"/>
      <c r="AH32" s="308"/>
      <c r="AI32" s="308"/>
      <c r="AJ32" s="308"/>
      <c r="AK32" s="308"/>
      <c r="AL32" s="308"/>
      <c r="AM32" s="296"/>
      <c r="AN32" s="296"/>
    </row>
    <row r="33" spans="1:40">
      <c r="A33" s="303"/>
      <c r="B33" s="936"/>
      <c r="C33" s="936"/>
      <c r="D33" s="936"/>
      <c r="E33" s="936"/>
      <c r="F33" s="936"/>
      <c r="G33" s="936"/>
      <c r="H33" s="936"/>
      <c r="I33" s="936"/>
      <c r="J33" s="936"/>
      <c r="K33" s="936"/>
      <c r="L33" s="936"/>
      <c r="M33" s="936"/>
      <c r="N33" s="936"/>
      <c r="O33" s="936"/>
      <c r="P33" s="936"/>
      <c r="Q33" s="936"/>
      <c r="R33" s="936"/>
      <c r="S33" s="936"/>
      <c r="T33" s="936"/>
      <c r="U33" s="936"/>
      <c r="V33" s="308"/>
      <c r="W33" s="308"/>
      <c r="X33" s="298" t="s">
        <v>162</v>
      </c>
      <c r="Y33" s="308"/>
      <c r="Z33" s="308"/>
      <c r="AA33" s="308"/>
      <c r="AB33" s="308"/>
      <c r="AC33" s="308"/>
      <c r="AD33" s="308"/>
      <c r="AE33" s="308"/>
      <c r="AF33" s="308"/>
      <c r="AG33" s="308"/>
      <c r="AH33" s="308"/>
      <c r="AI33" s="308"/>
      <c r="AJ33" s="308"/>
      <c r="AK33" s="308"/>
      <c r="AL33" s="308"/>
      <c r="AM33" s="296"/>
      <c r="AN33" s="296"/>
    </row>
    <row r="34" spans="1:40" ht="14.25" thickBot="1">
      <c r="A34" s="303"/>
      <c r="B34" s="937"/>
      <c r="C34" s="937"/>
      <c r="D34" s="937"/>
      <c r="E34" s="937"/>
      <c r="F34" s="937"/>
      <c r="G34" s="937"/>
      <c r="H34" s="937"/>
      <c r="I34" s="937"/>
      <c r="J34" s="937"/>
      <c r="K34" s="937"/>
      <c r="L34" s="937"/>
      <c r="M34" s="937"/>
      <c r="N34" s="937"/>
      <c r="O34" s="937"/>
      <c r="P34" s="937"/>
      <c r="Q34" s="937"/>
      <c r="R34" s="937"/>
      <c r="S34" s="937"/>
      <c r="T34" s="937"/>
      <c r="U34" s="937"/>
      <c r="V34" s="308"/>
      <c r="W34" s="308"/>
      <c r="X34" s="298" t="s">
        <v>163</v>
      </c>
      <c r="Y34" s="305"/>
      <c r="Z34" s="305"/>
      <c r="AA34" s="305"/>
      <c r="AB34" s="305"/>
      <c r="AC34" s="305"/>
      <c r="AD34" s="305"/>
      <c r="AE34" s="305"/>
      <c r="AF34" s="305"/>
      <c r="AG34" s="305"/>
      <c r="AH34" s="305"/>
      <c r="AI34" s="305"/>
      <c r="AJ34" s="305"/>
      <c r="AK34" s="305"/>
      <c r="AL34" s="305"/>
      <c r="AM34" s="296"/>
      <c r="AN34" s="296"/>
    </row>
    <row r="35" spans="1:40" ht="14.25" thickBot="1">
      <c r="A35" s="303"/>
      <c r="B35" s="944" t="s">
        <v>164</v>
      </c>
      <c r="C35" s="944"/>
      <c r="D35" s="944" t="s">
        <v>165</v>
      </c>
      <c r="E35" s="944"/>
      <c r="F35" s="944" t="s">
        <v>166</v>
      </c>
      <c r="G35" s="944"/>
      <c r="H35" s="944" t="s">
        <v>167</v>
      </c>
      <c r="I35" s="944"/>
      <c r="J35" s="944" t="s">
        <v>168</v>
      </c>
      <c r="K35" s="944"/>
      <c r="L35" s="944" t="s">
        <v>169</v>
      </c>
      <c r="M35" s="944"/>
      <c r="N35" s="944" t="s">
        <v>170</v>
      </c>
      <c r="O35" s="944"/>
      <c r="P35" s="944" t="s">
        <v>171</v>
      </c>
      <c r="Q35" s="944"/>
      <c r="R35" s="944" t="s">
        <v>172</v>
      </c>
      <c r="S35" s="944"/>
      <c r="T35" s="944" t="s">
        <v>173</v>
      </c>
      <c r="U35" s="944"/>
      <c r="V35" s="305"/>
      <c r="W35" s="305"/>
      <c r="X35" s="304"/>
      <c r="Y35" s="305"/>
      <c r="Z35" s="305"/>
      <c r="AA35" s="305"/>
      <c r="AB35" s="305"/>
      <c r="AC35" s="305"/>
      <c r="AD35" s="305"/>
      <c r="AE35" s="305"/>
      <c r="AF35" s="305"/>
      <c r="AG35" s="305"/>
      <c r="AH35" s="305"/>
      <c r="AI35" s="305"/>
      <c r="AJ35" s="305"/>
      <c r="AK35" s="305"/>
      <c r="AL35" s="305"/>
      <c r="AM35" s="296"/>
      <c r="AN35" s="296"/>
    </row>
    <row r="36" spans="1:40">
      <c r="A36" s="303"/>
      <c r="B36" s="936"/>
      <c r="C36" s="936"/>
      <c r="D36" s="936"/>
      <c r="E36" s="936"/>
      <c r="F36" s="936"/>
      <c r="G36" s="936"/>
      <c r="H36" s="936"/>
      <c r="I36" s="936"/>
      <c r="J36" s="936"/>
      <c r="K36" s="936"/>
      <c r="L36" s="936"/>
      <c r="M36" s="936"/>
      <c r="N36" s="936"/>
      <c r="O36" s="936"/>
      <c r="P36" s="936"/>
      <c r="Q36" s="936"/>
      <c r="R36" s="936"/>
      <c r="S36" s="936"/>
      <c r="T36" s="936"/>
      <c r="U36" s="936"/>
      <c r="V36" s="305"/>
      <c r="W36" s="305"/>
      <c r="X36" s="305"/>
      <c r="Y36" s="305"/>
      <c r="Z36" s="305"/>
      <c r="AA36" s="305"/>
      <c r="AB36" s="305"/>
      <c r="AC36" s="305"/>
      <c r="AD36" s="305"/>
      <c r="AE36" s="305"/>
      <c r="AF36" s="305"/>
      <c r="AG36" s="305"/>
      <c r="AH36" s="305"/>
      <c r="AI36" s="305"/>
      <c r="AJ36" s="305"/>
      <c r="AK36" s="305"/>
      <c r="AL36" s="305"/>
      <c r="AM36" s="296"/>
      <c r="AN36" s="296"/>
    </row>
    <row r="37" spans="1:40" ht="14.25" thickBot="1">
      <c r="A37" s="303"/>
      <c r="B37" s="937"/>
      <c r="C37" s="937"/>
      <c r="D37" s="937"/>
      <c r="E37" s="937"/>
      <c r="F37" s="937"/>
      <c r="G37" s="937"/>
      <c r="H37" s="937"/>
      <c r="I37" s="937"/>
      <c r="J37" s="937"/>
      <c r="K37" s="937"/>
      <c r="L37" s="937"/>
      <c r="M37" s="937"/>
      <c r="N37" s="937"/>
      <c r="O37" s="937"/>
      <c r="P37" s="937"/>
      <c r="Q37" s="937"/>
      <c r="R37" s="937"/>
      <c r="S37" s="937"/>
      <c r="T37" s="937"/>
      <c r="U37" s="937"/>
      <c r="V37" s="305"/>
      <c r="W37" s="305"/>
      <c r="X37" s="305"/>
      <c r="Y37" s="305"/>
      <c r="Z37" s="309"/>
      <c r="AA37" s="309"/>
      <c r="AB37" s="309"/>
      <c r="AC37" s="309"/>
      <c r="AD37" s="305"/>
      <c r="AE37" s="305"/>
      <c r="AF37" s="305"/>
      <c r="AG37" s="305"/>
      <c r="AH37" s="305"/>
      <c r="AI37" s="305"/>
      <c r="AJ37" s="305"/>
      <c r="AK37" s="305"/>
      <c r="AL37" s="305"/>
      <c r="AM37" s="296"/>
      <c r="AN37" s="296"/>
    </row>
    <row r="38" spans="1:40" ht="14.25" thickBot="1">
      <c r="A38" s="303"/>
      <c r="B38" s="944" t="s">
        <v>174</v>
      </c>
      <c r="C38" s="944"/>
      <c r="D38" s="944" t="s">
        <v>175</v>
      </c>
      <c r="E38" s="944"/>
      <c r="F38" s="944" t="s">
        <v>176</v>
      </c>
      <c r="G38" s="944"/>
      <c r="H38" s="944" t="s">
        <v>177</v>
      </c>
      <c r="I38" s="944"/>
      <c r="J38" s="944" t="s">
        <v>178</v>
      </c>
      <c r="K38" s="944"/>
      <c r="L38" s="944" t="s">
        <v>179</v>
      </c>
      <c r="M38" s="944"/>
      <c r="N38" s="944" t="s">
        <v>180</v>
      </c>
      <c r="O38" s="944"/>
      <c r="P38" s="944" t="s">
        <v>181</v>
      </c>
      <c r="Q38" s="944"/>
      <c r="R38" s="944" t="s">
        <v>182</v>
      </c>
      <c r="S38" s="944"/>
      <c r="T38" s="944" t="s">
        <v>183</v>
      </c>
      <c r="U38" s="944"/>
      <c r="V38" s="941" t="s">
        <v>184</v>
      </c>
      <c r="W38" s="941"/>
      <c r="X38" s="311"/>
      <c r="Y38" s="311"/>
      <c r="Z38" s="309"/>
      <c r="AA38" s="309"/>
      <c r="AB38" s="309"/>
      <c r="AC38" s="309"/>
      <c r="AD38" s="311"/>
      <c r="AE38" s="311"/>
      <c r="AF38" s="311"/>
      <c r="AG38" s="311"/>
      <c r="AH38" s="311"/>
      <c r="AI38" s="311"/>
      <c r="AJ38" s="311"/>
      <c r="AK38" s="311"/>
      <c r="AL38" s="311"/>
      <c r="AM38" s="296"/>
      <c r="AN38" s="296"/>
    </row>
    <row r="39" spans="1:40">
      <c r="A39" s="303"/>
      <c r="B39" s="936"/>
      <c r="C39" s="936"/>
      <c r="D39" s="936"/>
      <c r="E39" s="936"/>
      <c r="F39" s="936"/>
      <c r="G39" s="936"/>
      <c r="H39" s="936"/>
      <c r="I39" s="936"/>
      <c r="J39" s="936"/>
      <c r="K39" s="936"/>
      <c r="L39" s="936"/>
      <c r="M39" s="936"/>
      <c r="N39" s="936"/>
      <c r="O39" s="936"/>
      <c r="P39" s="936"/>
      <c r="Q39" s="936"/>
      <c r="R39" s="936"/>
      <c r="S39" s="936"/>
      <c r="T39" s="936"/>
      <c r="U39" s="936"/>
      <c r="V39" s="936"/>
      <c r="W39" s="936"/>
      <c r="X39" s="940" t="s">
        <v>197</v>
      </c>
      <c r="Y39" s="933"/>
      <c r="Z39" s="312"/>
      <c r="AA39" s="308"/>
      <c r="AB39" s="308"/>
      <c r="AC39" s="308"/>
      <c r="AD39" s="311"/>
      <c r="AE39" s="311"/>
      <c r="AF39" s="311"/>
      <c r="AG39" s="311"/>
      <c r="AH39" s="311"/>
      <c r="AI39" s="311"/>
      <c r="AJ39" s="311"/>
      <c r="AK39" s="311"/>
      <c r="AL39" s="311"/>
      <c r="AM39" s="296"/>
      <c r="AN39" s="296"/>
    </row>
    <row r="40" spans="1:40" ht="14.25" thickBot="1">
      <c r="A40" s="303"/>
      <c r="B40" s="937"/>
      <c r="C40" s="937"/>
      <c r="D40" s="937"/>
      <c r="E40" s="937"/>
      <c r="F40" s="937"/>
      <c r="G40" s="937"/>
      <c r="H40" s="937"/>
      <c r="I40" s="937"/>
      <c r="J40" s="937"/>
      <c r="K40" s="937"/>
      <c r="L40" s="937"/>
      <c r="M40" s="937"/>
      <c r="N40" s="937"/>
      <c r="O40" s="937"/>
      <c r="P40" s="937"/>
      <c r="Q40" s="937"/>
      <c r="R40" s="937"/>
      <c r="S40" s="937"/>
      <c r="T40" s="937"/>
      <c r="U40" s="937"/>
      <c r="V40" s="937"/>
      <c r="W40" s="937"/>
      <c r="X40" s="940"/>
      <c r="Y40" s="933"/>
      <c r="Z40" s="313"/>
      <c r="AA40" s="308"/>
      <c r="AB40" s="308"/>
      <c r="AC40" s="308"/>
      <c r="AD40" s="311"/>
      <c r="AE40" s="311"/>
      <c r="AF40" s="311"/>
      <c r="AG40" s="311"/>
      <c r="AH40" s="311"/>
      <c r="AI40" s="311"/>
      <c r="AJ40" s="311"/>
      <c r="AK40" s="311"/>
      <c r="AL40" s="311"/>
      <c r="AM40" s="296"/>
      <c r="AN40" s="296"/>
    </row>
    <row r="41" spans="1:40">
      <c r="A41" s="303"/>
      <c r="B41" s="298"/>
      <c r="C41" s="305"/>
      <c r="D41" s="305"/>
      <c r="E41" s="305"/>
      <c r="F41" s="305"/>
      <c r="G41" s="305"/>
      <c r="H41" s="305"/>
      <c r="I41" s="305"/>
      <c r="J41" s="305"/>
      <c r="K41" s="305"/>
      <c r="L41" s="305"/>
      <c r="M41" s="296"/>
      <c r="N41" s="296"/>
      <c r="O41" s="296"/>
      <c r="P41" s="296"/>
      <c r="Q41" s="296"/>
      <c r="R41" s="296"/>
      <c r="S41" s="296"/>
      <c r="T41" s="296"/>
      <c r="U41" s="942" t="s">
        <v>186</v>
      </c>
      <c r="V41" s="942"/>
      <c r="W41" s="942"/>
      <c r="X41" s="942"/>
      <c r="Y41" s="296"/>
      <c r="Z41" s="296"/>
      <c r="AA41" s="296"/>
      <c r="AB41" s="296"/>
      <c r="AC41" s="296"/>
      <c r="AD41" s="296"/>
      <c r="AE41" s="296"/>
      <c r="AF41" s="296"/>
      <c r="AG41" s="296"/>
      <c r="AH41" s="296"/>
      <c r="AI41" s="296"/>
      <c r="AJ41" s="296"/>
      <c r="AK41" s="296"/>
      <c r="AL41" s="296"/>
      <c r="AM41" s="296"/>
      <c r="AN41" s="296"/>
    </row>
    <row r="42" spans="1:40">
      <c r="A42" s="303"/>
      <c r="B42" s="298"/>
      <c r="C42" s="305"/>
      <c r="D42" s="305"/>
      <c r="E42" s="305"/>
      <c r="F42" s="305"/>
      <c r="G42" s="305"/>
      <c r="H42" s="305"/>
      <c r="I42" s="305"/>
      <c r="J42" s="305"/>
      <c r="K42" s="305"/>
      <c r="L42" s="305"/>
      <c r="M42" s="296"/>
      <c r="N42" s="296"/>
      <c r="O42" s="296"/>
      <c r="P42" s="296"/>
      <c r="Q42" s="296"/>
      <c r="R42" s="296"/>
      <c r="S42" s="296"/>
      <c r="T42" s="296"/>
      <c r="U42" s="942"/>
      <c r="V42" s="942"/>
      <c r="W42" s="942"/>
      <c r="X42" s="942"/>
      <c r="Y42" s="296"/>
      <c r="Z42" s="296"/>
      <c r="AA42" s="296"/>
      <c r="AB42" s="296"/>
      <c r="AC42" s="296"/>
      <c r="AD42" s="296"/>
      <c r="AE42" s="296"/>
      <c r="AF42" s="296"/>
      <c r="AG42" s="296"/>
      <c r="AH42" s="296"/>
      <c r="AI42" s="296"/>
      <c r="AJ42" s="296"/>
      <c r="AK42" s="296"/>
      <c r="AL42" s="296"/>
      <c r="AM42" s="296"/>
      <c r="AN42" s="296"/>
    </row>
    <row r="43" spans="1:40">
      <c r="A43" s="303"/>
      <c r="B43" s="298"/>
      <c r="C43" s="305"/>
      <c r="D43" s="305"/>
      <c r="E43" s="305"/>
      <c r="F43" s="305"/>
      <c r="G43" s="305"/>
      <c r="H43" s="305"/>
      <c r="I43" s="305"/>
      <c r="J43" s="305"/>
      <c r="K43" s="305"/>
      <c r="L43" s="305"/>
      <c r="M43" s="296"/>
      <c r="N43" s="296"/>
      <c r="O43" s="296"/>
      <c r="P43" s="296"/>
      <c r="Q43" s="296"/>
      <c r="R43" s="296"/>
      <c r="S43" s="296"/>
      <c r="T43" s="296"/>
      <c r="U43" s="296"/>
      <c r="V43" s="922">
        <f>SUM(B33:U34)+SUM(B36:U37)+SUM(B39:W40)</f>
        <v>0</v>
      </c>
      <c r="W43" s="923"/>
      <c r="X43" s="926" t="s">
        <v>2</v>
      </c>
      <c r="Y43" s="296"/>
      <c r="Z43" s="296"/>
      <c r="AA43" s="296"/>
      <c r="AB43" s="296"/>
      <c r="AC43" s="296"/>
      <c r="AD43" s="296"/>
      <c r="AE43" s="296"/>
      <c r="AF43" s="296"/>
      <c r="AG43" s="296"/>
      <c r="AH43" s="296"/>
      <c r="AI43" s="296"/>
      <c r="AJ43" s="296"/>
      <c r="AK43" s="296"/>
      <c r="AL43" s="296"/>
      <c r="AM43" s="296"/>
      <c r="AN43" s="296"/>
    </row>
    <row r="44" spans="1:40">
      <c r="A44" s="303"/>
      <c r="B44" s="298"/>
      <c r="C44" s="305"/>
      <c r="D44" s="305"/>
      <c r="E44" s="305"/>
      <c r="F44" s="305"/>
      <c r="G44" s="305"/>
      <c r="H44" s="305"/>
      <c r="I44" s="305"/>
      <c r="J44" s="305"/>
      <c r="K44" s="305"/>
      <c r="L44" s="305"/>
      <c r="M44" s="296"/>
      <c r="N44" s="296"/>
      <c r="O44" s="296"/>
      <c r="P44" s="296"/>
      <c r="Q44" s="296"/>
      <c r="R44" s="296"/>
      <c r="S44" s="296"/>
      <c r="T44" s="296"/>
      <c r="U44" s="311"/>
      <c r="V44" s="924"/>
      <c r="W44" s="925"/>
      <c r="X44" s="926"/>
      <c r="Y44" s="296"/>
      <c r="Z44" s="296"/>
      <c r="AA44" s="296"/>
      <c r="AB44" s="296"/>
      <c r="AC44" s="296"/>
      <c r="AD44" s="296"/>
      <c r="AE44" s="296"/>
      <c r="AF44" s="296"/>
      <c r="AG44" s="296"/>
      <c r="AH44" s="296"/>
      <c r="AI44" s="296"/>
      <c r="AJ44" s="296"/>
      <c r="AK44" s="296"/>
      <c r="AL44" s="296"/>
      <c r="AM44" s="296"/>
      <c r="AN44" s="296"/>
    </row>
    <row r="46" spans="1:40" s="296" customFormat="1">
      <c r="A46" s="297" t="s">
        <v>475</v>
      </c>
      <c r="B46" s="303"/>
      <c r="C46" s="314"/>
      <c r="E46" s="314"/>
      <c r="F46" s="303"/>
      <c r="G46" s="303"/>
      <c r="H46" s="303"/>
      <c r="I46" s="303"/>
      <c r="J46" s="303"/>
      <c r="K46" s="303"/>
      <c r="L46" s="303"/>
    </row>
    <row r="47" spans="1:40" s="296" customFormat="1">
      <c r="A47" s="297" t="s">
        <v>380</v>
      </c>
      <c r="B47" s="303"/>
      <c r="C47" s="314"/>
      <c r="D47" s="314"/>
      <c r="E47" s="314"/>
      <c r="F47" s="303"/>
      <c r="G47" s="303"/>
      <c r="H47" s="303"/>
      <c r="I47" s="303"/>
      <c r="J47" s="303"/>
      <c r="K47" s="303"/>
      <c r="L47" s="303"/>
    </row>
    <row r="48" spans="1:40" s="296" customFormat="1">
      <c r="A48" s="315"/>
      <c r="B48" s="316"/>
      <c r="C48" s="316"/>
      <c r="D48" s="315"/>
      <c r="E48" s="315"/>
      <c r="F48" s="316"/>
      <c r="G48" s="316"/>
      <c r="J48" s="316"/>
      <c r="K48" s="316"/>
      <c r="X48" s="298"/>
    </row>
    <row r="49" spans="1:24" s="296" customFormat="1" ht="14.25" thickBot="1">
      <c r="A49" s="303"/>
      <c r="B49" s="785" t="s">
        <v>141</v>
      </c>
      <c r="C49" s="785"/>
      <c r="D49" s="302"/>
      <c r="E49" s="303"/>
      <c r="F49" s="306" t="s">
        <v>199</v>
      </c>
      <c r="G49" s="306"/>
      <c r="H49" s="303"/>
      <c r="I49" s="303"/>
      <c r="J49" s="303"/>
      <c r="K49" s="303"/>
      <c r="L49" s="303"/>
    </row>
    <row r="50" spans="1:24" s="296" customFormat="1" ht="13.5" customHeight="1">
      <c r="A50" s="303"/>
      <c r="B50" s="922"/>
      <c r="C50" s="923"/>
      <c r="D50" s="926" t="s">
        <v>2</v>
      </c>
      <c r="E50" s="927" t="s">
        <v>468</v>
      </c>
      <c r="F50" s="922"/>
      <c r="G50" s="923"/>
      <c r="H50" s="926" t="s">
        <v>20</v>
      </c>
      <c r="I50" s="927" t="s">
        <v>191</v>
      </c>
      <c r="J50" s="922"/>
      <c r="K50" s="923"/>
      <c r="L50" s="926" t="s">
        <v>20</v>
      </c>
      <c r="M50" s="927" t="s">
        <v>466</v>
      </c>
      <c r="N50" s="922"/>
      <c r="O50" s="923"/>
      <c r="P50" s="926" t="s">
        <v>20</v>
      </c>
      <c r="Q50" s="927" t="s">
        <v>468</v>
      </c>
      <c r="R50" s="928">
        <v>105</v>
      </c>
      <c r="S50" s="928"/>
      <c r="T50" s="927" t="s">
        <v>469</v>
      </c>
      <c r="U50" s="929">
        <f>ROUNDUP((F50+J50+N50)*B50*105/100,0)</f>
        <v>0</v>
      </c>
      <c r="V50" s="930"/>
      <c r="W50" s="933" t="s">
        <v>470</v>
      </c>
      <c r="X50" s="933"/>
    </row>
    <row r="51" spans="1:24" s="296" customFormat="1" ht="14.25" customHeight="1" thickBot="1">
      <c r="A51" s="306"/>
      <c r="B51" s="924"/>
      <c r="C51" s="925"/>
      <c r="D51" s="926"/>
      <c r="E51" s="927"/>
      <c r="F51" s="924"/>
      <c r="G51" s="925"/>
      <c r="H51" s="926"/>
      <c r="I51" s="927"/>
      <c r="J51" s="924"/>
      <c r="K51" s="925"/>
      <c r="L51" s="926"/>
      <c r="M51" s="927"/>
      <c r="N51" s="924"/>
      <c r="O51" s="925"/>
      <c r="P51" s="926"/>
      <c r="Q51" s="927"/>
      <c r="R51" s="934">
        <v>100</v>
      </c>
      <c r="S51" s="934"/>
      <c r="T51" s="927"/>
      <c r="U51" s="931"/>
      <c r="V51" s="932"/>
      <c r="W51" s="933"/>
      <c r="X51" s="933"/>
    </row>
    <row r="52" spans="1:24" s="296" customFormat="1">
      <c r="A52" s="315"/>
      <c r="B52" s="315"/>
      <c r="C52" s="315"/>
      <c r="D52" s="315"/>
      <c r="E52" s="315"/>
      <c r="F52" s="945" t="s">
        <v>202</v>
      </c>
      <c r="G52" s="945"/>
      <c r="H52" s="315"/>
      <c r="I52" s="315"/>
      <c r="J52" s="945" t="s">
        <v>202</v>
      </c>
      <c r="K52" s="945"/>
      <c r="N52" s="945" t="s">
        <v>202</v>
      </c>
      <c r="O52" s="945"/>
    </row>
    <row r="53" spans="1:24" s="296" customFormat="1"/>
    <row r="54" spans="1:24" s="296" customFormat="1" ht="14.25" thickBot="1">
      <c r="B54" s="306" t="s">
        <v>203</v>
      </c>
      <c r="C54" s="306"/>
      <c r="D54" s="303"/>
      <c r="E54" s="303"/>
      <c r="F54" s="303"/>
      <c r="G54" s="303"/>
      <c r="H54" s="303"/>
    </row>
    <row r="55" spans="1:24" s="296" customFormat="1" ht="13.5" customHeight="1">
      <c r="A55" s="305"/>
      <c r="B55" s="922"/>
      <c r="C55" s="923"/>
      <c r="D55" s="926" t="s">
        <v>2</v>
      </c>
      <c r="E55" s="927" t="s">
        <v>466</v>
      </c>
      <c r="F55" s="922"/>
      <c r="G55" s="923"/>
      <c r="H55" s="926" t="s">
        <v>2</v>
      </c>
      <c r="I55" s="927" t="s">
        <v>466</v>
      </c>
      <c r="J55" s="922"/>
      <c r="K55" s="923"/>
      <c r="L55" s="926" t="s">
        <v>2</v>
      </c>
      <c r="M55" s="927" t="s">
        <v>469</v>
      </c>
      <c r="N55" s="929">
        <f>B55+F55+J55</f>
        <v>0</v>
      </c>
      <c r="O55" s="930"/>
      <c r="P55" s="933" t="s">
        <v>471</v>
      </c>
      <c r="Q55" s="933"/>
    </row>
    <row r="56" spans="1:24" s="296" customFormat="1" ht="14.25" customHeight="1" thickBot="1">
      <c r="A56" s="305"/>
      <c r="B56" s="924"/>
      <c r="C56" s="925"/>
      <c r="D56" s="926"/>
      <c r="E56" s="927"/>
      <c r="F56" s="924"/>
      <c r="G56" s="925"/>
      <c r="H56" s="926"/>
      <c r="I56" s="927"/>
      <c r="J56" s="924"/>
      <c r="K56" s="925"/>
      <c r="L56" s="926"/>
      <c r="M56" s="927"/>
      <c r="N56" s="931"/>
      <c r="O56" s="932"/>
      <c r="P56" s="933"/>
      <c r="Q56" s="933"/>
    </row>
    <row r="57" spans="1:24" s="296" customFormat="1">
      <c r="A57" s="315"/>
      <c r="B57" s="945" t="s">
        <v>202</v>
      </c>
      <c r="C57" s="945"/>
      <c r="D57" s="315"/>
      <c r="E57" s="315"/>
      <c r="F57" s="945" t="s">
        <v>202</v>
      </c>
      <c r="G57" s="945"/>
      <c r="J57" s="945" t="s">
        <v>202</v>
      </c>
      <c r="K57" s="945"/>
    </row>
    <row r="58" spans="1:24" s="296" customFormat="1">
      <c r="X58" s="297"/>
    </row>
    <row r="59" spans="1:24" s="296" customFormat="1">
      <c r="A59" s="298" t="s">
        <v>205</v>
      </c>
    </row>
    <row r="60" spans="1:24" s="296" customFormat="1">
      <c r="A60" s="298" t="s">
        <v>147</v>
      </c>
    </row>
    <row r="61" spans="1:24" s="296" customFormat="1">
      <c r="A61" s="298" t="s">
        <v>472</v>
      </c>
    </row>
    <row r="62" spans="1:24" s="296" customFormat="1">
      <c r="A62" s="298" t="s">
        <v>473</v>
      </c>
    </row>
    <row r="63" spans="1:24" s="296" customFormat="1">
      <c r="A63" s="306" t="s">
        <v>474</v>
      </c>
    </row>
    <row r="64" spans="1:24" s="296" customFormat="1">
      <c r="A64" s="298"/>
    </row>
  </sheetData>
  <mergeCells count="189">
    <mergeCell ref="L55:L56"/>
    <mergeCell ref="M55:M56"/>
    <mergeCell ref="N55:O56"/>
    <mergeCell ref="P55:Q56"/>
    <mergeCell ref="B57:C57"/>
    <mergeCell ref="F57:G57"/>
    <mergeCell ref="J57:K57"/>
    <mergeCell ref="F52:G52"/>
    <mergeCell ref="J52:K52"/>
    <mergeCell ref="N52:O52"/>
    <mergeCell ref="B55:C56"/>
    <mergeCell ref="D55:D56"/>
    <mergeCell ref="E55:E56"/>
    <mergeCell ref="F55:G56"/>
    <mergeCell ref="H55:H56"/>
    <mergeCell ref="I55:I56"/>
    <mergeCell ref="J55:K56"/>
    <mergeCell ref="R50:S50"/>
    <mergeCell ref="T50:T51"/>
    <mergeCell ref="U50:V51"/>
    <mergeCell ref="W50:X51"/>
    <mergeCell ref="R51:S51"/>
    <mergeCell ref="I50:I51"/>
    <mergeCell ref="J50:K51"/>
    <mergeCell ref="L50:L51"/>
    <mergeCell ref="M50:M51"/>
    <mergeCell ref="N50:O51"/>
    <mergeCell ref="P50:P51"/>
    <mergeCell ref="B49:C49"/>
    <mergeCell ref="B50:C51"/>
    <mergeCell ref="D50:D51"/>
    <mergeCell ref="E50:E51"/>
    <mergeCell ref="F50:G51"/>
    <mergeCell ref="H50:H51"/>
    <mergeCell ref="L39:M40"/>
    <mergeCell ref="N39:O40"/>
    <mergeCell ref="P39:Q40"/>
    <mergeCell ref="Q50:Q51"/>
    <mergeCell ref="V38:W38"/>
    <mergeCell ref="B39:C40"/>
    <mergeCell ref="D39:E40"/>
    <mergeCell ref="F39:G40"/>
    <mergeCell ref="H39:I40"/>
    <mergeCell ref="J39:K40"/>
    <mergeCell ref="X39:Y40"/>
    <mergeCell ref="U41:X42"/>
    <mergeCell ref="V43:W44"/>
    <mergeCell ref="X43:X44"/>
    <mergeCell ref="R39:S40"/>
    <mergeCell ref="T39:U40"/>
    <mergeCell ref="V39:W40"/>
    <mergeCell ref="T36:U37"/>
    <mergeCell ref="B38:C38"/>
    <mergeCell ref="D38:E38"/>
    <mergeCell ref="F38:G38"/>
    <mergeCell ref="H38:I38"/>
    <mergeCell ref="J38:K38"/>
    <mergeCell ref="L38:M38"/>
    <mergeCell ref="N38:O38"/>
    <mergeCell ref="P38:Q38"/>
    <mergeCell ref="R38:S38"/>
    <mergeCell ref="T38:U38"/>
    <mergeCell ref="B36:C37"/>
    <mergeCell ref="D36:E37"/>
    <mergeCell ref="F36:G37"/>
    <mergeCell ref="H36:I37"/>
    <mergeCell ref="J36:K37"/>
    <mergeCell ref="L36:M37"/>
    <mergeCell ref="N36:O37"/>
    <mergeCell ref="P36:Q37"/>
    <mergeCell ref="R36:S37"/>
    <mergeCell ref="N33:O34"/>
    <mergeCell ref="P33:Q34"/>
    <mergeCell ref="R33:S34"/>
    <mergeCell ref="T33:U34"/>
    <mergeCell ref="B35:C35"/>
    <mergeCell ref="D35:E35"/>
    <mergeCell ref="F35:G35"/>
    <mergeCell ref="H35:I35"/>
    <mergeCell ref="J35:K35"/>
    <mergeCell ref="L35:M35"/>
    <mergeCell ref="N35:O35"/>
    <mergeCell ref="P35:Q35"/>
    <mergeCell ref="R35:S35"/>
    <mergeCell ref="T35:U35"/>
    <mergeCell ref="B33:C34"/>
    <mergeCell ref="D33:E34"/>
    <mergeCell ref="F33:G34"/>
    <mergeCell ref="H33:I34"/>
    <mergeCell ref="J33:K34"/>
    <mergeCell ref="L33:M34"/>
    <mergeCell ref="B32:C32"/>
    <mergeCell ref="D32:E32"/>
    <mergeCell ref="F32:G32"/>
    <mergeCell ref="H32:I32"/>
    <mergeCell ref="J32:K32"/>
    <mergeCell ref="L32:M32"/>
    <mergeCell ref="X19:Y20"/>
    <mergeCell ref="U21:X22"/>
    <mergeCell ref="V23:W24"/>
    <mergeCell ref="X23:X24"/>
    <mergeCell ref="R19:S20"/>
    <mergeCell ref="T19:U20"/>
    <mergeCell ref="V19:W20"/>
    <mergeCell ref="N32:O32"/>
    <mergeCell ref="P32:Q32"/>
    <mergeCell ref="R32:S32"/>
    <mergeCell ref="T32:U32"/>
    <mergeCell ref="V18:W18"/>
    <mergeCell ref="B19:C20"/>
    <mergeCell ref="D19:E20"/>
    <mergeCell ref="F19:G20"/>
    <mergeCell ref="H19:I20"/>
    <mergeCell ref="J19:K20"/>
    <mergeCell ref="B27:C27"/>
    <mergeCell ref="B28:C29"/>
    <mergeCell ref="D28:D29"/>
    <mergeCell ref="E28:E29"/>
    <mergeCell ref="F28:F29"/>
    <mergeCell ref="G28:G29"/>
    <mergeCell ref="L19:M20"/>
    <mergeCell ref="N19:O20"/>
    <mergeCell ref="P19:Q20"/>
    <mergeCell ref="H28:I28"/>
    <mergeCell ref="J28:J29"/>
    <mergeCell ref="K28:K29"/>
    <mergeCell ref="L28:L29"/>
    <mergeCell ref="M28:N29"/>
    <mergeCell ref="O28:P29"/>
    <mergeCell ref="H29:I29"/>
    <mergeCell ref="B18:C18"/>
    <mergeCell ref="D18:E18"/>
    <mergeCell ref="F18:G18"/>
    <mergeCell ref="H18:I18"/>
    <mergeCell ref="J18:K18"/>
    <mergeCell ref="L18:M18"/>
    <mergeCell ref="N18:O18"/>
    <mergeCell ref="P18:Q18"/>
    <mergeCell ref="R18:S18"/>
    <mergeCell ref="T15:U15"/>
    <mergeCell ref="T16:U17"/>
    <mergeCell ref="T18:U18"/>
    <mergeCell ref="B16:C17"/>
    <mergeCell ref="D16:E17"/>
    <mergeCell ref="F16:G17"/>
    <mergeCell ref="H16:I17"/>
    <mergeCell ref="J16:K17"/>
    <mergeCell ref="L16:M17"/>
    <mergeCell ref="N16:O17"/>
    <mergeCell ref="P16:Q17"/>
    <mergeCell ref="R16:S17"/>
    <mergeCell ref="B15:C15"/>
    <mergeCell ref="D15:E15"/>
    <mergeCell ref="F15:G15"/>
    <mergeCell ref="H15:I15"/>
    <mergeCell ref="J15:K15"/>
    <mergeCell ref="L15:M15"/>
    <mergeCell ref="N15:O15"/>
    <mergeCell ref="P15:Q15"/>
    <mergeCell ref="R15:S15"/>
    <mergeCell ref="T12:U12"/>
    <mergeCell ref="B13:C14"/>
    <mergeCell ref="D13:E14"/>
    <mergeCell ref="F13:G14"/>
    <mergeCell ref="H13:I14"/>
    <mergeCell ref="J13:K14"/>
    <mergeCell ref="L13:M14"/>
    <mergeCell ref="N13:O14"/>
    <mergeCell ref="P13:Q14"/>
    <mergeCell ref="R13:S14"/>
    <mergeCell ref="T13:U14"/>
    <mergeCell ref="B12:C12"/>
    <mergeCell ref="D12:E12"/>
    <mergeCell ref="F12:G12"/>
    <mergeCell ref="H12:I12"/>
    <mergeCell ref="J12:K12"/>
    <mergeCell ref="L12:M12"/>
    <mergeCell ref="N12:O12"/>
    <mergeCell ref="P12:Q12"/>
    <mergeCell ref="R12:S12"/>
    <mergeCell ref="B7:C7"/>
    <mergeCell ref="B8:C9"/>
    <mergeCell ref="D8:D9"/>
    <mergeCell ref="E8:E9"/>
    <mergeCell ref="F8:G8"/>
    <mergeCell ref="H8:H9"/>
    <mergeCell ref="I8:J9"/>
    <mergeCell ref="K8:L9"/>
    <mergeCell ref="F9:G9"/>
  </mergeCells>
  <phoneticPr fontId="3"/>
  <conditionalFormatting sqref="B13:U14 B16:U17 B19:W20">
    <cfRule type="cellIs" dxfId="1" priority="1" stopIfTrue="1" operator="greaterThan">
      <formula>#REF!</formula>
    </cfRule>
  </conditionalFormatting>
  <conditionalFormatting sqref="B33:U34 B36:U37 B39:W40">
    <cfRule type="cellIs" dxfId="0" priority="2" stopIfTrue="1" operator="greaterThan">
      <formula>#REF!</formula>
    </cfRule>
  </conditionalFormatting>
  <pageMargins left="0.70866141732283472" right="0.70866141732283472" top="0.74803149606299213" bottom="0.74803149606299213" header="0.31496062992125984" footer="0.31496062992125984"/>
  <pageSetup paperSize="9" scale="85" fitToHeight="0" orientation="landscape" r:id="rId1"/>
  <headerFooter>
    <oddFooter>&amp;C&amp;A</oddFooter>
  </headerFooter>
  <rowBreaks count="1" manualBreakCount="1">
    <brk id="45" max="4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B41"/>
  <sheetViews>
    <sheetView showZeros="0" view="pageBreakPreview" zoomScaleNormal="85" zoomScaleSheetLayoutView="100" workbookViewId="0"/>
  </sheetViews>
  <sheetFormatPr defaultRowHeight="13.5"/>
  <cols>
    <col min="1" max="10" width="5.625" style="76" customWidth="1"/>
    <col min="11" max="14" width="3.625" style="76" customWidth="1"/>
    <col min="15" max="19" width="5.625" style="76" customWidth="1"/>
    <col min="20" max="25" width="3.625" style="76" customWidth="1"/>
    <col min="26" max="28" width="6.625" style="76" customWidth="1"/>
    <col min="29" max="30" width="5.625" style="76" customWidth="1"/>
    <col min="31" max="16384" width="9" style="76"/>
  </cols>
  <sheetData>
    <row r="1" spans="1:28" s="1" customFormat="1" ht="24" customHeight="1">
      <c r="A1" s="1" t="s">
        <v>396</v>
      </c>
    </row>
    <row r="2" spans="1:28" s="1" customFormat="1" ht="24" customHeight="1">
      <c r="A2" s="3" t="s">
        <v>334</v>
      </c>
      <c r="B2" s="3"/>
      <c r="C2" s="3"/>
      <c r="D2" s="3"/>
      <c r="E2" s="3"/>
      <c r="F2" s="3"/>
      <c r="G2" s="3"/>
      <c r="H2" s="3"/>
      <c r="I2" s="3"/>
      <c r="J2" s="3"/>
      <c r="K2" s="3"/>
      <c r="L2" s="3"/>
      <c r="M2" s="3"/>
      <c r="N2" s="3"/>
      <c r="O2" s="3"/>
      <c r="P2" s="3"/>
      <c r="Q2" s="3"/>
      <c r="R2" s="3"/>
      <c r="S2" s="3"/>
      <c r="T2" s="3"/>
      <c r="U2" s="3"/>
      <c r="V2" s="3"/>
      <c r="W2" s="3"/>
      <c r="X2" s="3"/>
      <c r="Y2" s="3"/>
      <c r="Z2" s="381" t="s">
        <v>358</v>
      </c>
      <c r="AA2" s="381"/>
      <c r="AB2" s="381"/>
    </row>
    <row r="3" spans="1:28" s="1" customFormat="1" ht="24" customHeight="1">
      <c r="A3" s="339" t="s">
        <v>92</v>
      </c>
      <c r="B3" s="340"/>
      <c r="C3" s="339" t="s">
        <v>93</v>
      </c>
      <c r="D3" s="340"/>
      <c r="E3" s="369" t="s">
        <v>376</v>
      </c>
      <c r="F3" s="370"/>
      <c r="G3" s="370"/>
      <c r="H3" s="371"/>
      <c r="I3" s="382" t="s">
        <v>94</v>
      </c>
      <c r="J3" s="383"/>
      <c r="K3" s="383"/>
      <c r="L3" s="383"/>
      <c r="M3" s="383"/>
      <c r="N3" s="384"/>
      <c r="O3" s="375" t="s">
        <v>95</v>
      </c>
      <c r="P3" s="375" t="s">
        <v>96</v>
      </c>
      <c r="Q3" s="369" t="s">
        <v>97</v>
      </c>
      <c r="R3" s="370"/>
      <c r="S3" s="371"/>
      <c r="T3" s="407" t="s">
        <v>381</v>
      </c>
      <c r="U3" s="408"/>
      <c r="V3" s="408"/>
      <c r="W3" s="408"/>
      <c r="X3" s="408"/>
      <c r="Y3" s="409"/>
      <c r="Z3" s="339" t="s">
        <v>98</v>
      </c>
      <c r="AA3" s="413"/>
      <c r="AB3" s="340"/>
    </row>
    <row r="4" spans="1:28" s="1" customFormat="1" ht="24" customHeight="1">
      <c r="A4" s="367"/>
      <c r="B4" s="368"/>
      <c r="C4" s="367"/>
      <c r="D4" s="368"/>
      <c r="E4" s="372"/>
      <c r="F4" s="373"/>
      <c r="G4" s="373"/>
      <c r="H4" s="374"/>
      <c r="I4" s="376" t="s">
        <v>99</v>
      </c>
      <c r="J4" s="403"/>
      <c r="K4" s="403"/>
      <c r="L4" s="377"/>
      <c r="M4" s="399" t="s">
        <v>100</v>
      </c>
      <c r="N4" s="400"/>
      <c r="O4" s="375"/>
      <c r="P4" s="375"/>
      <c r="Q4" s="378"/>
      <c r="R4" s="379"/>
      <c r="S4" s="380"/>
      <c r="T4" s="410"/>
      <c r="U4" s="411"/>
      <c r="V4" s="411"/>
      <c r="W4" s="411"/>
      <c r="X4" s="411"/>
      <c r="Y4" s="412"/>
      <c r="Z4" s="367"/>
      <c r="AA4" s="414"/>
      <c r="AB4" s="368"/>
    </row>
    <row r="5" spans="1:28" s="1" customFormat="1" ht="24" customHeight="1">
      <c r="A5" s="341"/>
      <c r="B5" s="342"/>
      <c r="C5" s="341"/>
      <c r="D5" s="342"/>
      <c r="E5" s="376" t="s">
        <v>101</v>
      </c>
      <c r="F5" s="377"/>
      <c r="G5" s="365" t="s">
        <v>102</v>
      </c>
      <c r="H5" s="366"/>
      <c r="I5" s="365" t="s">
        <v>103</v>
      </c>
      <c r="J5" s="366"/>
      <c r="K5" s="365" t="s">
        <v>104</v>
      </c>
      <c r="L5" s="366"/>
      <c r="M5" s="401"/>
      <c r="N5" s="402"/>
      <c r="O5" s="375"/>
      <c r="P5" s="375"/>
      <c r="Q5" s="372"/>
      <c r="R5" s="373"/>
      <c r="S5" s="374"/>
      <c r="T5" s="365" t="s">
        <v>105</v>
      </c>
      <c r="U5" s="366"/>
      <c r="V5" s="365" t="s">
        <v>106</v>
      </c>
      <c r="W5" s="366"/>
      <c r="X5" s="365" t="s">
        <v>107</v>
      </c>
      <c r="Y5" s="366"/>
      <c r="Z5" s="341"/>
      <c r="AA5" s="381"/>
      <c r="AB5" s="342"/>
    </row>
    <row r="6" spans="1:28" s="1" customFormat="1" ht="13.5" customHeight="1">
      <c r="A6" s="360" t="s">
        <v>108</v>
      </c>
      <c r="B6" s="361"/>
      <c r="C6" s="51"/>
      <c r="D6" s="52"/>
      <c r="E6" s="51"/>
      <c r="F6" s="52"/>
      <c r="G6" s="170"/>
      <c r="H6" s="171"/>
      <c r="I6" s="54"/>
      <c r="J6" s="53"/>
      <c r="K6" s="55"/>
      <c r="L6" s="56" t="s">
        <v>109</v>
      </c>
      <c r="M6" s="57"/>
      <c r="N6" s="56" t="s">
        <v>109</v>
      </c>
      <c r="O6" s="58" t="s">
        <v>110</v>
      </c>
      <c r="P6" s="59" t="s">
        <v>111</v>
      </c>
      <c r="Q6" s="362" t="s">
        <v>112</v>
      </c>
      <c r="R6" s="363"/>
      <c r="S6" s="364"/>
      <c r="T6" s="55"/>
      <c r="U6" s="56" t="s">
        <v>113</v>
      </c>
      <c r="V6" s="53"/>
      <c r="W6" s="56" t="s">
        <v>113</v>
      </c>
      <c r="X6" s="53"/>
      <c r="Y6" s="56" t="s">
        <v>113</v>
      </c>
      <c r="Z6" s="385"/>
      <c r="AA6" s="386"/>
      <c r="AB6" s="387"/>
    </row>
    <row r="7" spans="1:28" s="1" customFormat="1">
      <c r="A7" s="391" t="s">
        <v>89</v>
      </c>
      <c r="B7" s="392"/>
      <c r="C7" s="393" t="s">
        <v>114</v>
      </c>
      <c r="D7" s="394"/>
      <c r="E7" s="393" t="s">
        <v>115</v>
      </c>
      <c r="F7" s="394"/>
      <c r="G7" s="395" t="s">
        <v>463</v>
      </c>
      <c r="H7" s="396"/>
      <c r="I7" s="397">
        <v>43922</v>
      </c>
      <c r="J7" s="398"/>
      <c r="K7" s="393">
        <v>3</v>
      </c>
      <c r="L7" s="394"/>
      <c r="M7" s="393">
        <v>5</v>
      </c>
      <c r="N7" s="394"/>
      <c r="O7" s="60" t="s">
        <v>116</v>
      </c>
      <c r="P7" s="61" t="s">
        <v>117</v>
      </c>
      <c r="Q7" s="404" t="s">
        <v>118</v>
      </c>
      <c r="R7" s="405"/>
      <c r="S7" s="406"/>
      <c r="T7" s="393">
        <f>V7+X7</f>
        <v>160</v>
      </c>
      <c r="U7" s="394"/>
      <c r="V7" s="393">
        <v>80</v>
      </c>
      <c r="W7" s="394"/>
      <c r="X7" s="393">
        <v>80</v>
      </c>
      <c r="Y7" s="394"/>
      <c r="Z7" s="388"/>
      <c r="AA7" s="389"/>
      <c r="AB7" s="390"/>
    </row>
    <row r="8" spans="1:28" s="1" customFormat="1" ht="13.5" customHeight="1">
      <c r="A8" s="349"/>
      <c r="B8" s="350"/>
      <c r="C8" s="351"/>
      <c r="D8" s="352"/>
      <c r="E8" s="355"/>
      <c r="F8" s="356"/>
      <c r="G8" s="62"/>
      <c r="H8" s="63"/>
      <c r="I8" s="64"/>
      <c r="J8" s="63"/>
      <c r="K8" s="65"/>
      <c r="L8" s="66" t="s">
        <v>109</v>
      </c>
      <c r="M8" s="67"/>
      <c r="N8" s="66" t="s">
        <v>109</v>
      </c>
      <c r="O8" s="68" t="s">
        <v>110</v>
      </c>
      <c r="P8" s="69" t="s">
        <v>111</v>
      </c>
      <c r="Q8" s="357"/>
      <c r="R8" s="358"/>
      <c r="S8" s="359"/>
      <c r="T8" s="65"/>
      <c r="U8" s="66" t="s">
        <v>113</v>
      </c>
      <c r="V8" s="63"/>
      <c r="W8" s="66" t="s">
        <v>113</v>
      </c>
      <c r="X8" s="63"/>
      <c r="Y8" s="66" t="s">
        <v>113</v>
      </c>
      <c r="Z8" s="343"/>
      <c r="AA8" s="344"/>
      <c r="AB8" s="345"/>
    </row>
    <row r="9" spans="1:28" s="1" customFormat="1" ht="13.5" customHeight="1">
      <c r="A9" s="346"/>
      <c r="B9" s="347"/>
      <c r="C9" s="353"/>
      <c r="D9" s="354"/>
      <c r="E9" s="337"/>
      <c r="F9" s="338"/>
      <c r="G9" s="337" t="s">
        <v>378</v>
      </c>
      <c r="H9" s="348"/>
      <c r="I9" s="337" t="s">
        <v>378</v>
      </c>
      <c r="J9" s="348"/>
      <c r="K9" s="337"/>
      <c r="L9" s="338"/>
      <c r="M9" s="337"/>
      <c r="N9" s="338"/>
      <c r="O9" s="70" t="s">
        <v>116</v>
      </c>
      <c r="P9" s="71" t="s">
        <v>117</v>
      </c>
      <c r="Q9" s="334"/>
      <c r="R9" s="335"/>
      <c r="S9" s="336"/>
      <c r="T9" s="337">
        <f>V9+X9</f>
        <v>0</v>
      </c>
      <c r="U9" s="338"/>
      <c r="V9" s="337"/>
      <c r="W9" s="338"/>
      <c r="X9" s="337"/>
      <c r="Y9" s="338"/>
      <c r="Z9" s="334"/>
      <c r="AA9" s="335"/>
      <c r="AB9" s="336"/>
    </row>
    <row r="10" spans="1:28" s="1" customFormat="1" ht="13.5" customHeight="1">
      <c r="A10" s="349"/>
      <c r="B10" s="350"/>
      <c r="C10" s="351"/>
      <c r="D10" s="352"/>
      <c r="E10" s="355"/>
      <c r="F10" s="356"/>
      <c r="G10" s="62"/>
      <c r="H10" s="63"/>
      <c r="I10" s="64"/>
      <c r="J10" s="63"/>
      <c r="K10" s="65"/>
      <c r="L10" s="66" t="s">
        <v>109</v>
      </c>
      <c r="M10" s="67"/>
      <c r="N10" s="66" t="s">
        <v>109</v>
      </c>
      <c r="O10" s="68" t="s">
        <v>110</v>
      </c>
      <c r="P10" s="69" t="s">
        <v>111</v>
      </c>
      <c r="Q10" s="357"/>
      <c r="R10" s="358"/>
      <c r="S10" s="359"/>
      <c r="T10" s="65"/>
      <c r="U10" s="66" t="s">
        <v>113</v>
      </c>
      <c r="V10" s="63"/>
      <c r="W10" s="66" t="s">
        <v>113</v>
      </c>
      <c r="X10" s="63"/>
      <c r="Y10" s="66" t="s">
        <v>113</v>
      </c>
      <c r="Z10" s="343"/>
      <c r="AA10" s="344"/>
      <c r="AB10" s="345"/>
    </row>
    <row r="11" spans="1:28" s="1" customFormat="1" ht="13.5" customHeight="1">
      <c r="A11" s="346"/>
      <c r="B11" s="347"/>
      <c r="C11" s="353"/>
      <c r="D11" s="354"/>
      <c r="E11" s="337"/>
      <c r="F11" s="338"/>
      <c r="G11" s="337" t="s">
        <v>378</v>
      </c>
      <c r="H11" s="348"/>
      <c r="I11" s="337" t="s">
        <v>378</v>
      </c>
      <c r="J11" s="348"/>
      <c r="K11" s="337"/>
      <c r="L11" s="338"/>
      <c r="M11" s="337"/>
      <c r="N11" s="338"/>
      <c r="O11" s="70" t="s">
        <v>116</v>
      </c>
      <c r="P11" s="71" t="s">
        <v>117</v>
      </c>
      <c r="Q11" s="334"/>
      <c r="R11" s="335"/>
      <c r="S11" s="336"/>
      <c r="T11" s="337">
        <f>V11+X11</f>
        <v>0</v>
      </c>
      <c r="U11" s="338"/>
      <c r="V11" s="337"/>
      <c r="W11" s="338"/>
      <c r="X11" s="337"/>
      <c r="Y11" s="338"/>
      <c r="Z11" s="334"/>
      <c r="AA11" s="335"/>
      <c r="AB11" s="336"/>
    </row>
    <row r="12" spans="1:28" s="1" customFormat="1" ht="13.5" customHeight="1">
      <c r="A12" s="349"/>
      <c r="B12" s="350"/>
      <c r="C12" s="351"/>
      <c r="D12" s="352"/>
      <c r="E12" s="355"/>
      <c r="F12" s="356"/>
      <c r="G12" s="62"/>
      <c r="H12" s="63"/>
      <c r="I12" s="64"/>
      <c r="J12" s="63"/>
      <c r="K12" s="65"/>
      <c r="L12" s="66" t="s">
        <v>109</v>
      </c>
      <c r="M12" s="67"/>
      <c r="N12" s="66" t="s">
        <v>109</v>
      </c>
      <c r="O12" s="68" t="s">
        <v>110</v>
      </c>
      <c r="P12" s="69" t="s">
        <v>111</v>
      </c>
      <c r="Q12" s="357"/>
      <c r="R12" s="358"/>
      <c r="S12" s="359"/>
      <c r="T12" s="65"/>
      <c r="U12" s="66" t="s">
        <v>113</v>
      </c>
      <c r="V12" s="63"/>
      <c r="W12" s="66" t="s">
        <v>113</v>
      </c>
      <c r="X12" s="63"/>
      <c r="Y12" s="66" t="s">
        <v>113</v>
      </c>
      <c r="Z12" s="343"/>
      <c r="AA12" s="344"/>
      <c r="AB12" s="345"/>
    </row>
    <row r="13" spans="1:28" s="1" customFormat="1" ht="13.5" customHeight="1">
      <c r="A13" s="346"/>
      <c r="B13" s="347"/>
      <c r="C13" s="353"/>
      <c r="D13" s="354"/>
      <c r="E13" s="337"/>
      <c r="F13" s="338"/>
      <c r="G13" s="337" t="s">
        <v>378</v>
      </c>
      <c r="H13" s="348"/>
      <c r="I13" s="337" t="s">
        <v>378</v>
      </c>
      <c r="J13" s="348"/>
      <c r="K13" s="337"/>
      <c r="L13" s="338"/>
      <c r="M13" s="337"/>
      <c r="N13" s="338"/>
      <c r="O13" s="70" t="s">
        <v>116</v>
      </c>
      <c r="P13" s="71" t="s">
        <v>117</v>
      </c>
      <c r="Q13" s="334"/>
      <c r="R13" s="335"/>
      <c r="S13" s="336"/>
      <c r="T13" s="337">
        <f>V13+X13</f>
        <v>0</v>
      </c>
      <c r="U13" s="338"/>
      <c r="V13" s="337"/>
      <c r="W13" s="338"/>
      <c r="X13" s="337"/>
      <c r="Y13" s="338"/>
      <c r="Z13" s="334"/>
      <c r="AA13" s="335"/>
      <c r="AB13" s="336"/>
    </row>
    <row r="14" spans="1:28" s="1" customFormat="1" ht="13.5" customHeight="1">
      <c r="A14" s="349"/>
      <c r="B14" s="350"/>
      <c r="C14" s="351"/>
      <c r="D14" s="352"/>
      <c r="E14" s="355"/>
      <c r="F14" s="356"/>
      <c r="G14" s="62"/>
      <c r="H14" s="63"/>
      <c r="I14" s="64"/>
      <c r="J14" s="63"/>
      <c r="K14" s="65"/>
      <c r="L14" s="66" t="s">
        <v>109</v>
      </c>
      <c r="M14" s="67"/>
      <c r="N14" s="66" t="s">
        <v>109</v>
      </c>
      <c r="O14" s="68" t="s">
        <v>110</v>
      </c>
      <c r="P14" s="69" t="s">
        <v>111</v>
      </c>
      <c r="Q14" s="357"/>
      <c r="R14" s="358"/>
      <c r="S14" s="359"/>
      <c r="T14" s="65"/>
      <c r="U14" s="66" t="s">
        <v>113</v>
      </c>
      <c r="V14" s="63"/>
      <c r="W14" s="66" t="s">
        <v>113</v>
      </c>
      <c r="X14" s="63"/>
      <c r="Y14" s="66" t="s">
        <v>113</v>
      </c>
      <c r="Z14" s="343"/>
      <c r="AA14" s="344"/>
      <c r="AB14" s="345"/>
    </row>
    <row r="15" spans="1:28" s="1" customFormat="1" ht="13.5" customHeight="1">
      <c r="A15" s="346"/>
      <c r="B15" s="347"/>
      <c r="C15" s="353"/>
      <c r="D15" s="354"/>
      <c r="E15" s="337"/>
      <c r="F15" s="338"/>
      <c r="G15" s="337" t="s">
        <v>378</v>
      </c>
      <c r="H15" s="348"/>
      <c r="I15" s="337" t="s">
        <v>378</v>
      </c>
      <c r="J15" s="348"/>
      <c r="K15" s="337"/>
      <c r="L15" s="338"/>
      <c r="M15" s="337"/>
      <c r="N15" s="338"/>
      <c r="O15" s="70" t="s">
        <v>116</v>
      </c>
      <c r="P15" s="71" t="s">
        <v>117</v>
      </c>
      <c r="Q15" s="334"/>
      <c r="R15" s="335"/>
      <c r="S15" s="336"/>
      <c r="T15" s="337">
        <f>V15+X15</f>
        <v>0</v>
      </c>
      <c r="U15" s="338"/>
      <c r="V15" s="337"/>
      <c r="W15" s="338"/>
      <c r="X15" s="337"/>
      <c r="Y15" s="338"/>
      <c r="Z15" s="334"/>
      <c r="AA15" s="335"/>
      <c r="AB15" s="336"/>
    </row>
    <row r="16" spans="1:28" s="1" customFormat="1" ht="13.5" customHeight="1">
      <c r="A16" s="349"/>
      <c r="B16" s="350"/>
      <c r="C16" s="351"/>
      <c r="D16" s="352"/>
      <c r="E16" s="355"/>
      <c r="F16" s="356"/>
      <c r="G16" s="62"/>
      <c r="H16" s="63"/>
      <c r="I16" s="64"/>
      <c r="J16" s="63"/>
      <c r="K16" s="65"/>
      <c r="L16" s="66" t="s">
        <v>109</v>
      </c>
      <c r="M16" s="67"/>
      <c r="N16" s="66" t="s">
        <v>109</v>
      </c>
      <c r="O16" s="68" t="s">
        <v>110</v>
      </c>
      <c r="P16" s="69" t="s">
        <v>111</v>
      </c>
      <c r="Q16" s="357"/>
      <c r="R16" s="358"/>
      <c r="S16" s="359"/>
      <c r="T16" s="65"/>
      <c r="U16" s="66" t="s">
        <v>113</v>
      </c>
      <c r="V16" s="63"/>
      <c r="W16" s="66" t="s">
        <v>113</v>
      </c>
      <c r="X16" s="63"/>
      <c r="Y16" s="66" t="s">
        <v>113</v>
      </c>
      <c r="Z16" s="343"/>
      <c r="AA16" s="344"/>
      <c r="AB16" s="345"/>
    </row>
    <row r="17" spans="1:28" s="1" customFormat="1" ht="13.5" customHeight="1">
      <c r="A17" s="346"/>
      <c r="B17" s="347"/>
      <c r="C17" s="353"/>
      <c r="D17" s="354"/>
      <c r="E17" s="337"/>
      <c r="F17" s="338"/>
      <c r="G17" s="337" t="s">
        <v>378</v>
      </c>
      <c r="H17" s="348"/>
      <c r="I17" s="337" t="s">
        <v>378</v>
      </c>
      <c r="J17" s="348"/>
      <c r="K17" s="337"/>
      <c r="L17" s="338"/>
      <c r="M17" s="337"/>
      <c r="N17" s="338"/>
      <c r="O17" s="70" t="s">
        <v>116</v>
      </c>
      <c r="P17" s="71" t="s">
        <v>117</v>
      </c>
      <c r="Q17" s="334"/>
      <c r="R17" s="335"/>
      <c r="S17" s="336"/>
      <c r="T17" s="337">
        <f>V17+X17</f>
        <v>0</v>
      </c>
      <c r="U17" s="338"/>
      <c r="V17" s="337"/>
      <c r="W17" s="338"/>
      <c r="X17" s="337"/>
      <c r="Y17" s="338"/>
      <c r="Z17" s="334"/>
      <c r="AA17" s="335"/>
      <c r="AB17" s="336"/>
    </row>
    <row r="18" spans="1:28" s="1" customFormat="1" ht="13.5" customHeight="1">
      <c r="A18" s="349"/>
      <c r="B18" s="350"/>
      <c r="C18" s="351"/>
      <c r="D18" s="352"/>
      <c r="E18" s="355"/>
      <c r="F18" s="356"/>
      <c r="G18" s="62"/>
      <c r="H18" s="63"/>
      <c r="I18" s="64"/>
      <c r="J18" s="63"/>
      <c r="K18" s="65"/>
      <c r="L18" s="66" t="s">
        <v>109</v>
      </c>
      <c r="M18" s="67"/>
      <c r="N18" s="66" t="s">
        <v>109</v>
      </c>
      <c r="O18" s="68" t="s">
        <v>110</v>
      </c>
      <c r="P18" s="69" t="s">
        <v>111</v>
      </c>
      <c r="Q18" s="357"/>
      <c r="R18" s="358"/>
      <c r="S18" s="359"/>
      <c r="T18" s="65"/>
      <c r="U18" s="66" t="s">
        <v>113</v>
      </c>
      <c r="V18" s="63"/>
      <c r="W18" s="66" t="s">
        <v>113</v>
      </c>
      <c r="X18" s="63"/>
      <c r="Y18" s="66" t="s">
        <v>113</v>
      </c>
      <c r="Z18" s="343"/>
      <c r="AA18" s="344"/>
      <c r="AB18" s="345"/>
    </row>
    <row r="19" spans="1:28" s="1" customFormat="1" ht="13.5" customHeight="1">
      <c r="A19" s="346"/>
      <c r="B19" s="347"/>
      <c r="C19" s="353"/>
      <c r="D19" s="354"/>
      <c r="E19" s="337"/>
      <c r="F19" s="338"/>
      <c r="G19" s="337" t="s">
        <v>378</v>
      </c>
      <c r="H19" s="348"/>
      <c r="I19" s="337" t="s">
        <v>378</v>
      </c>
      <c r="J19" s="348"/>
      <c r="K19" s="337"/>
      <c r="L19" s="338"/>
      <c r="M19" s="337"/>
      <c r="N19" s="338"/>
      <c r="O19" s="70" t="s">
        <v>116</v>
      </c>
      <c r="P19" s="71" t="s">
        <v>117</v>
      </c>
      <c r="Q19" s="334"/>
      <c r="R19" s="335"/>
      <c r="S19" s="336"/>
      <c r="T19" s="337">
        <f>V19+X19</f>
        <v>0</v>
      </c>
      <c r="U19" s="338"/>
      <c r="V19" s="337"/>
      <c r="W19" s="338"/>
      <c r="X19" s="337"/>
      <c r="Y19" s="338"/>
      <c r="Z19" s="334"/>
      <c r="AA19" s="335"/>
      <c r="AB19" s="336"/>
    </row>
    <row r="20" spans="1:28" s="1" customFormat="1" ht="13.5" customHeight="1">
      <c r="A20" s="349"/>
      <c r="B20" s="350"/>
      <c r="C20" s="351"/>
      <c r="D20" s="352"/>
      <c r="E20" s="355"/>
      <c r="F20" s="356"/>
      <c r="G20" s="62"/>
      <c r="H20" s="63"/>
      <c r="I20" s="64"/>
      <c r="J20" s="63"/>
      <c r="K20" s="65"/>
      <c r="L20" s="66" t="s">
        <v>109</v>
      </c>
      <c r="M20" s="67"/>
      <c r="N20" s="66" t="s">
        <v>109</v>
      </c>
      <c r="O20" s="68" t="s">
        <v>110</v>
      </c>
      <c r="P20" s="69" t="s">
        <v>111</v>
      </c>
      <c r="Q20" s="357"/>
      <c r="R20" s="358"/>
      <c r="S20" s="359"/>
      <c r="T20" s="65"/>
      <c r="U20" s="66" t="s">
        <v>113</v>
      </c>
      <c r="V20" s="63"/>
      <c r="W20" s="66" t="s">
        <v>113</v>
      </c>
      <c r="X20" s="63"/>
      <c r="Y20" s="66" t="s">
        <v>113</v>
      </c>
      <c r="Z20" s="343"/>
      <c r="AA20" s="344"/>
      <c r="AB20" s="345"/>
    </row>
    <row r="21" spans="1:28" s="1" customFormat="1" ht="13.5" customHeight="1">
      <c r="A21" s="346"/>
      <c r="B21" s="347"/>
      <c r="C21" s="353"/>
      <c r="D21" s="354"/>
      <c r="E21" s="337"/>
      <c r="F21" s="338"/>
      <c r="G21" s="337" t="s">
        <v>378</v>
      </c>
      <c r="H21" s="348"/>
      <c r="I21" s="337" t="s">
        <v>378</v>
      </c>
      <c r="J21" s="348"/>
      <c r="K21" s="337"/>
      <c r="L21" s="338"/>
      <c r="M21" s="337"/>
      <c r="N21" s="338"/>
      <c r="O21" s="70" t="s">
        <v>116</v>
      </c>
      <c r="P21" s="71" t="s">
        <v>117</v>
      </c>
      <c r="Q21" s="334"/>
      <c r="R21" s="335"/>
      <c r="S21" s="336"/>
      <c r="T21" s="337">
        <f>V21+X21</f>
        <v>0</v>
      </c>
      <c r="U21" s="338"/>
      <c r="V21" s="337"/>
      <c r="W21" s="338"/>
      <c r="X21" s="337"/>
      <c r="Y21" s="338"/>
      <c r="Z21" s="334"/>
      <c r="AA21" s="335"/>
      <c r="AB21" s="336"/>
    </row>
    <row r="22" spans="1:28" s="1" customFormat="1" ht="13.5" customHeight="1">
      <c r="A22" s="349"/>
      <c r="B22" s="350"/>
      <c r="C22" s="351"/>
      <c r="D22" s="352"/>
      <c r="E22" s="355"/>
      <c r="F22" s="356"/>
      <c r="G22" s="62"/>
      <c r="H22" s="63"/>
      <c r="I22" s="64"/>
      <c r="J22" s="63"/>
      <c r="K22" s="65"/>
      <c r="L22" s="66" t="s">
        <v>109</v>
      </c>
      <c r="M22" s="67"/>
      <c r="N22" s="66" t="s">
        <v>109</v>
      </c>
      <c r="O22" s="68" t="s">
        <v>110</v>
      </c>
      <c r="P22" s="69" t="s">
        <v>111</v>
      </c>
      <c r="Q22" s="357"/>
      <c r="R22" s="358"/>
      <c r="S22" s="359"/>
      <c r="T22" s="65"/>
      <c r="U22" s="66" t="s">
        <v>113</v>
      </c>
      <c r="V22" s="63"/>
      <c r="W22" s="66" t="s">
        <v>113</v>
      </c>
      <c r="X22" s="63"/>
      <c r="Y22" s="66" t="s">
        <v>113</v>
      </c>
      <c r="Z22" s="343"/>
      <c r="AA22" s="344"/>
      <c r="AB22" s="345"/>
    </row>
    <row r="23" spans="1:28" s="1" customFormat="1" ht="13.5" customHeight="1">
      <c r="A23" s="346"/>
      <c r="B23" s="347"/>
      <c r="C23" s="353"/>
      <c r="D23" s="354"/>
      <c r="E23" s="337"/>
      <c r="F23" s="338"/>
      <c r="G23" s="337" t="s">
        <v>378</v>
      </c>
      <c r="H23" s="348"/>
      <c r="I23" s="337" t="s">
        <v>378</v>
      </c>
      <c r="J23" s="348"/>
      <c r="K23" s="337"/>
      <c r="L23" s="338"/>
      <c r="M23" s="337"/>
      <c r="N23" s="338"/>
      <c r="O23" s="70" t="s">
        <v>116</v>
      </c>
      <c r="P23" s="71" t="s">
        <v>117</v>
      </c>
      <c r="Q23" s="334"/>
      <c r="R23" s="335"/>
      <c r="S23" s="336"/>
      <c r="T23" s="337">
        <f>V23+X23</f>
        <v>0</v>
      </c>
      <c r="U23" s="338"/>
      <c r="V23" s="337"/>
      <c r="W23" s="338"/>
      <c r="X23" s="337"/>
      <c r="Y23" s="338"/>
      <c r="Z23" s="334"/>
      <c r="AA23" s="335"/>
      <c r="AB23" s="336"/>
    </row>
    <row r="24" spans="1:28" s="1" customFormat="1" ht="13.5" customHeight="1">
      <c r="A24" s="349"/>
      <c r="B24" s="350"/>
      <c r="C24" s="351"/>
      <c r="D24" s="352"/>
      <c r="E24" s="355"/>
      <c r="F24" s="356"/>
      <c r="G24" s="62"/>
      <c r="H24" s="63"/>
      <c r="I24" s="64"/>
      <c r="J24" s="63"/>
      <c r="K24" s="65"/>
      <c r="L24" s="66" t="s">
        <v>109</v>
      </c>
      <c r="M24" s="67"/>
      <c r="N24" s="66" t="s">
        <v>109</v>
      </c>
      <c r="O24" s="68" t="s">
        <v>110</v>
      </c>
      <c r="P24" s="69" t="s">
        <v>111</v>
      </c>
      <c r="Q24" s="357"/>
      <c r="R24" s="358"/>
      <c r="S24" s="359"/>
      <c r="T24" s="65"/>
      <c r="U24" s="66" t="s">
        <v>113</v>
      </c>
      <c r="V24" s="63"/>
      <c r="W24" s="66" t="s">
        <v>113</v>
      </c>
      <c r="X24" s="63"/>
      <c r="Y24" s="66" t="s">
        <v>113</v>
      </c>
      <c r="Z24" s="343"/>
      <c r="AA24" s="344"/>
      <c r="AB24" s="345"/>
    </row>
    <row r="25" spans="1:28" s="1" customFormat="1" ht="13.5" customHeight="1">
      <c r="A25" s="346"/>
      <c r="B25" s="347"/>
      <c r="C25" s="353"/>
      <c r="D25" s="354"/>
      <c r="E25" s="337"/>
      <c r="F25" s="338"/>
      <c r="G25" s="337" t="s">
        <v>378</v>
      </c>
      <c r="H25" s="348"/>
      <c r="I25" s="337" t="s">
        <v>378</v>
      </c>
      <c r="J25" s="348"/>
      <c r="K25" s="337"/>
      <c r="L25" s="338"/>
      <c r="M25" s="337"/>
      <c r="N25" s="338"/>
      <c r="O25" s="70" t="s">
        <v>116</v>
      </c>
      <c r="P25" s="71" t="s">
        <v>117</v>
      </c>
      <c r="Q25" s="334"/>
      <c r="R25" s="335"/>
      <c r="S25" s="336"/>
      <c r="T25" s="337">
        <f>V25+X25</f>
        <v>0</v>
      </c>
      <c r="U25" s="338"/>
      <c r="V25" s="337"/>
      <c r="W25" s="338"/>
      <c r="X25" s="337"/>
      <c r="Y25" s="338"/>
      <c r="Z25" s="334"/>
      <c r="AA25" s="335"/>
      <c r="AB25" s="336"/>
    </row>
    <row r="26" spans="1:28" s="1" customFormat="1" ht="13.5" customHeight="1">
      <c r="A26" s="349"/>
      <c r="B26" s="350"/>
      <c r="C26" s="351"/>
      <c r="D26" s="352"/>
      <c r="E26" s="355"/>
      <c r="F26" s="356"/>
      <c r="G26" s="62"/>
      <c r="H26" s="63"/>
      <c r="I26" s="64"/>
      <c r="J26" s="63"/>
      <c r="K26" s="65"/>
      <c r="L26" s="66" t="s">
        <v>109</v>
      </c>
      <c r="M26" s="67"/>
      <c r="N26" s="66" t="s">
        <v>109</v>
      </c>
      <c r="O26" s="68" t="s">
        <v>110</v>
      </c>
      <c r="P26" s="69" t="s">
        <v>111</v>
      </c>
      <c r="Q26" s="357"/>
      <c r="R26" s="358"/>
      <c r="S26" s="359"/>
      <c r="T26" s="65"/>
      <c r="U26" s="66" t="s">
        <v>113</v>
      </c>
      <c r="V26" s="63"/>
      <c r="W26" s="66" t="s">
        <v>113</v>
      </c>
      <c r="X26" s="63"/>
      <c r="Y26" s="66" t="s">
        <v>113</v>
      </c>
      <c r="Z26" s="343"/>
      <c r="AA26" s="344"/>
      <c r="AB26" s="345"/>
    </row>
    <row r="27" spans="1:28" s="1" customFormat="1" ht="13.5" customHeight="1">
      <c r="A27" s="346"/>
      <c r="B27" s="347"/>
      <c r="C27" s="353"/>
      <c r="D27" s="354"/>
      <c r="E27" s="337"/>
      <c r="F27" s="338"/>
      <c r="G27" s="337" t="s">
        <v>378</v>
      </c>
      <c r="H27" s="348"/>
      <c r="I27" s="337" t="s">
        <v>378</v>
      </c>
      <c r="J27" s="348"/>
      <c r="K27" s="337"/>
      <c r="L27" s="338"/>
      <c r="M27" s="337"/>
      <c r="N27" s="338"/>
      <c r="O27" s="70" t="s">
        <v>116</v>
      </c>
      <c r="P27" s="71" t="s">
        <v>117</v>
      </c>
      <c r="Q27" s="334"/>
      <c r="R27" s="335"/>
      <c r="S27" s="336"/>
      <c r="T27" s="337">
        <f>V27+X27</f>
        <v>0</v>
      </c>
      <c r="U27" s="338"/>
      <c r="V27" s="337"/>
      <c r="W27" s="338"/>
      <c r="X27" s="337"/>
      <c r="Y27" s="338"/>
      <c r="Z27" s="334"/>
      <c r="AA27" s="335"/>
      <c r="AB27" s="336"/>
    </row>
    <row r="28" spans="1:28" s="1" customFormat="1" ht="13.5" customHeight="1">
      <c r="A28" s="349"/>
      <c r="B28" s="350"/>
      <c r="C28" s="351"/>
      <c r="D28" s="352"/>
      <c r="E28" s="355"/>
      <c r="F28" s="356"/>
      <c r="G28" s="62"/>
      <c r="H28" s="63"/>
      <c r="I28" s="64"/>
      <c r="J28" s="63"/>
      <c r="K28" s="65"/>
      <c r="L28" s="66" t="s">
        <v>109</v>
      </c>
      <c r="M28" s="67"/>
      <c r="N28" s="66" t="s">
        <v>109</v>
      </c>
      <c r="O28" s="68" t="s">
        <v>110</v>
      </c>
      <c r="P28" s="69" t="s">
        <v>111</v>
      </c>
      <c r="Q28" s="357"/>
      <c r="R28" s="358"/>
      <c r="S28" s="359"/>
      <c r="T28" s="65"/>
      <c r="U28" s="66" t="s">
        <v>113</v>
      </c>
      <c r="V28" s="63"/>
      <c r="W28" s="66" t="s">
        <v>113</v>
      </c>
      <c r="X28" s="63"/>
      <c r="Y28" s="66" t="s">
        <v>113</v>
      </c>
      <c r="Z28" s="343"/>
      <c r="AA28" s="344"/>
      <c r="AB28" s="345"/>
    </row>
    <row r="29" spans="1:28" s="1" customFormat="1" ht="13.5" customHeight="1">
      <c r="A29" s="346"/>
      <c r="B29" s="347"/>
      <c r="C29" s="353"/>
      <c r="D29" s="354"/>
      <c r="E29" s="337"/>
      <c r="F29" s="338"/>
      <c r="G29" s="337" t="s">
        <v>378</v>
      </c>
      <c r="H29" s="348"/>
      <c r="I29" s="337" t="s">
        <v>378</v>
      </c>
      <c r="J29" s="348"/>
      <c r="K29" s="337"/>
      <c r="L29" s="338"/>
      <c r="M29" s="337"/>
      <c r="N29" s="338"/>
      <c r="O29" s="70" t="s">
        <v>116</v>
      </c>
      <c r="P29" s="71" t="s">
        <v>117</v>
      </c>
      <c r="Q29" s="334"/>
      <c r="R29" s="335"/>
      <c r="S29" s="336"/>
      <c r="T29" s="337">
        <f>V29+X29</f>
        <v>0</v>
      </c>
      <c r="U29" s="338"/>
      <c r="V29" s="337"/>
      <c r="W29" s="338"/>
      <c r="X29" s="337"/>
      <c r="Y29" s="338"/>
      <c r="Z29" s="334"/>
      <c r="AA29" s="335"/>
      <c r="AB29" s="336"/>
    </row>
    <row r="30" spans="1:28" s="1" customFormat="1" ht="13.5" customHeight="1">
      <c r="A30" s="349"/>
      <c r="B30" s="350"/>
      <c r="C30" s="351"/>
      <c r="D30" s="352"/>
      <c r="E30" s="355"/>
      <c r="F30" s="356"/>
      <c r="G30" s="62"/>
      <c r="H30" s="63"/>
      <c r="I30" s="64"/>
      <c r="J30" s="63"/>
      <c r="K30" s="65"/>
      <c r="L30" s="66" t="s">
        <v>109</v>
      </c>
      <c r="M30" s="67"/>
      <c r="N30" s="66" t="s">
        <v>109</v>
      </c>
      <c r="O30" s="68" t="s">
        <v>110</v>
      </c>
      <c r="P30" s="69" t="s">
        <v>111</v>
      </c>
      <c r="Q30" s="357"/>
      <c r="R30" s="358"/>
      <c r="S30" s="359"/>
      <c r="T30" s="65"/>
      <c r="U30" s="66" t="s">
        <v>113</v>
      </c>
      <c r="V30" s="63"/>
      <c r="W30" s="66" t="s">
        <v>113</v>
      </c>
      <c r="X30" s="63"/>
      <c r="Y30" s="66" t="s">
        <v>113</v>
      </c>
      <c r="Z30" s="343"/>
      <c r="AA30" s="344"/>
      <c r="AB30" s="345"/>
    </row>
    <row r="31" spans="1:28" s="1" customFormat="1" ht="13.5" customHeight="1">
      <c r="A31" s="346"/>
      <c r="B31" s="347"/>
      <c r="C31" s="353"/>
      <c r="D31" s="354"/>
      <c r="E31" s="337"/>
      <c r="F31" s="338"/>
      <c r="G31" s="337" t="s">
        <v>378</v>
      </c>
      <c r="H31" s="348"/>
      <c r="I31" s="337" t="s">
        <v>378</v>
      </c>
      <c r="J31" s="348"/>
      <c r="K31" s="337"/>
      <c r="L31" s="338"/>
      <c r="M31" s="337"/>
      <c r="N31" s="338"/>
      <c r="O31" s="70" t="s">
        <v>116</v>
      </c>
      <c r="P31" s="71" t="s">
        <v>117</v>
      </c>
      <c r="Q31" s="334"/>
      <c r="R31" s="335"/>
      <c r="S31" s="336"/>
      <c r="T31" s="337">
        <f>V31+X31</f>
        <v>0</v>
      </c>
      <c r="U31" s="338"/>
      <c r="V31" s="337"/>
      <c r="W31" s="338"/>
      <c r="X31" s="337"/>
      <c r="Y31" s="338"/>
      <c r="Z31" s="334"/>
      <c r="AA31" s="335"/>
      <c r="AB31" s="336"/>
    </row>
    <row r="32" spans="1:28" s="1" customFormat="1" ht="13.5" customHeight="1">
      <c r="A32" s="349"/>
      <c r="B32" s="350"/>
      <c r="C32" s="351"/>
      <c r="D32" s="352"/>
      <c r="E32" s="355"/>
      <c r="F32" s="356"/>
      <c r="G32" s="62"/>
      <c r="H32" s="63"/>
      <c r="I32" s="64"/>
      <c r="J32" s="63"/>
      <c r="K32" s="65"/>
      <c r="L32" s="66" t="s">
        <v>109</v>
      </c>
      <c r="M32" s="67"/>
      <c r="N32" s="66" t="s">
        <v>109</v>
      </c>
      <c r="O32" s="68" t="s">
        <v>110</v>
      </c>
      <c r="P32" s="69" t="s">
        <v>111</v>
      </c>
      <c r="Q32" s="357"/>
      <c r="R32" s="358"/>
      <c r="S32" s="359"/>
      <c r="T32" s="65"/>
      <c r="U32" s="66" t="s">
        <v>113</v>
      </c>
      <c r="V32" s="63"/>
      <c r="W32" s="66" t="s">
        <v>113</v>
      </c>
      <c r="X32" s="63"/>
      <c r="Y32" s="66" t="s">
        <v>113</v>
      </c>
      <c r="Z32" s="343"/>
      <c r="AA32" s="344"/>
      <c r="AB32" s="345"/>
    </row>
    <row r="33" spans="1:28" s="1" customFormat="1" ht="13.5" customHeight="1">
      <c r="A33" s="346"/>
      <c r="B33" s="347"/>
      <c r="C33" s="353"/>
      <c r="D33" s="354"/>
      <c r="E33" s="337"/>
      <c r="F33" s="338"/>
      <c r="G33" s="337" t="s">
        <v>378</v>
      </c>
      <c r="H33" s="348"/>
      <c r="I33" s="337" t="s">
        <v>378</v>
      </c>
      <c r="J33" s="348"/>
      <c r="K33" s="337"/>
      <c r="L33" s="338"/>
      <c r="M33" s="337"/>
      <c r="N33" s="338"/>
      <c r="O33" s="70" t="s">
        <v>116</v>
      </c>
      <c r="P33" s="71" t="s">
        <v>117</v>
      </c>
      <c r="Q33" s="334"/>
      <c r="R33" s="335"/>
      <c r="S33" s="336"/>
      <c r="T33" s="337">
        <f>V33+X33</f>
        <v>0</v>
      </c>
      <c r="U33" s="338"/>
      <c r="V33" s="337"/>
      <c r="W33" s="338"/>
      <c r="X33" s="337"/>
      <c r="Y33" s="338"/>
      <c r="Z33" s="334"/>
      <c r="AA33" s="335"/>
      <c r="AB33" s="336"/>
    </row>
    <row r="34" spans="1:28" s="1" customFormat="1" ht="13.5" customHeight="1">
      <c r="A34" s="339" t="s">
        <v>119</v>
      </c>
      <c r="B34" s="340"/>
      <c r="C34" s="42"/>
      <c r="D34" s="72" t="s">
        <v>120</v>
      </c>
      <c r="E34" s="318"/>
      <c r="F34" s="319"/>
      <c r="G34" s="318"/>
      <c r="H34" s="319"/>
      <c r="I34" s="318"/>
      <c r="J34" s="319"/>
      <c r="K34" s="318"/>
      <c r="L34" s="319"/>
      <c r="M34" s="318"/>
      <c r="N34" s="319"/>
      <c r="O34" s="330"/>
      <c r="P34" s="330"/>
      <c r="Q34" s="318"/>
      <c r="R34" s="332"/>
      <c r="S34" s="319"/>
      <c r="T34" s="318"/>
      <c r="U34" s="319"/>
      <c r="V34" s="318"/>
      <c r="W34" s="319"/>
      <c r="X34" s="318"/>
      <c r="Y34" s="319"/>
      <c r="Z34" s="322"/>
      <c r="AA34" s="323"/>
      <c r="AB34" s="324"/>
    </row>
    <row r="35" spans="1:28" s="1" customFormat="1" ht="13.5" customHeight="1">
      <c r="A35" s="341"/>
      <c r="B35" s="342"/>
      <c r="C35" s="328"/>
      <c r="D35" s="329"/>
      <c r="E35" s="320"/>
      <c r="F35" s="321"/>
      <c r="G35" s="320"/>
      <c r="H35" s="321"/>
      <c r="I35" s="320"/>
      <c r="J35" s="321"/>
      <c r="K35" s="320"/>
      <c r="L35" s="321"/>
      <c r="M35" s="320"/>
      <c r="N35" s="321"/>
      <c r="O35" s="331"/>
      <c r="P35" s="331"/>
      <c r="Q35" s="320"/>
      <c r="R35" s="333"/>
      <c r="S35" s="321"/>
      <c r="T35" s="320"/>
      <c r="U35" s="321"/>
      <c r="V35" s="320"/>
      <c r="W35" s="321"/>
      <c r="X35" s="320"/>
      <c r="Y35" s="321"/>
      <c r="Z35" s="325"/>
      <c r="AA35" s="326"/>
      <c r="AB35" s="327"/>
    </row>
    <row r="36" spans="1:28" s="1" customFormat="1" ht="13.5" customHeight="1">
      <c r="A36" s="37" t="s">
        <v>121</v>
      </c>
      <c r="B36" s="73"/>
      <c r="C36" s="74"/>
      <c r="D36" s="74"/>
      <c r="E36" s="49"/>
      <c r="F36" s="49"/>
      <c r="G36" s="49"/>
      <c r="H36" s="49"/>
      <c r="I36" s="49"/>
      <c r="J36" s="49"/>
      <c r="K36" s="49"/>
      <c r="L36" s="49"/>
      <c r="M36" s="49"/>
      <c r="N36" s="49"/>
      <c r="O36" s="49"/>
      <c r="P36" s="49"/>
      <c r="Q36" s="49"/>
      <c r="R36" s="49"/>
      <c r="S36" s="49"/>
      <c r="T36" s="49"/>
      <c r="U36" s="49"/>
      <c r="V36" s="49"/>
      <c r="W36" s="49"/>
      <c r="X36" s="3"/>
      <c r="Y36" s="3"/>
      <c r="Z36" s="3"/>
      <c r="AA36" s="3"/>
      <c r="AB36" s="3"/>
    </row>
    <row r="37" spans="1:28" s="1" customFormat="1" ht="13.5" customHeight="1">
      <c r="A37" s="37" t="s">
        <v>122</v>
      </c>
      <c r="B37" s="73"/>
      <c r="C37" s="74"/>
      <c r="D37" s="74"/>
      <c r="E37" s="49"/>
      <c r="F37" s="49"/>
      <c r="G37" s="49"/>
      <c r="H37" s="49"/>
      <c r="I37" s="49"/>
      <c r="J37" s="49"/>
      <c r="K37" s="49"/>
      <c r="L37" s="49"/>
      <c r="M37" s="49"/>
      <c r="N37" s="49"/>
      <c r="O37" s="49"/>
      <c r="P37" s="49"/>
      <c r="Q37" s="49"/>
      <c r="R37" s="49"/>
      <c r="S37" s="49"/>
      <c r="T37" s="49"/>
      <c r="U37" s="49"/>
      <c r="V37" s="49"/>
      <c r="W37" s="49"/>
      <c r="X37" s="3"/>
      <c r="Y37" s="3"/>
      <c r="Z37" s="3"/>
      <c r="AA37" s="3"/>
      <c r="AB37" s="3"/>
    </row>
    <row r="38" spans="1:28" s="1" customFormat="1" ht="13.5" customHeight="1">
      <c r="A38" s="37" t="s">
        <v>123</v>
      </c>
      <c r="B38" s="75"/>
      <c r="C38" s="24"/>
      <c r="D38" s="24"/>
      <c r="E38" s="4"/>
      <c r="F38" s="4"/>
      <c r="G38" s="4"/>
      <c r="H38" s="4"/>
      <c r="I38" s="4"/>
      <c r="J38" s="4"/>
      <c r="K38" s="4"/>
      <c r="L38" s="4"/>
      <c r="M38" s="4"/>
      <c r="N38" s="4"/>
      <c r="O38" s="4"/>
      <c r="P38" s="4"/>
      <c r="Q38" s="4"/>
      <c r="R38" s="4"/>
      <c r="S38" s="4"/>
      <c r="T38" s="4"/>
      <c r="U38" s="4"/>
      <c r="V38" s="4"/>
      <c r="W38" s="4"/>
      <c r="X38" s="3"/>
      <c r="Y38" s="3"/>
      <c r="Z38" s="3"/>
      <c r="AA38" s="3"/>
      <c r="AB38" s="3"/>
    </row>
    <row r="39" spans="1:28" s="1" customFormat="1" ht="13.5" customHeight="1">
      <c r="A39" s="37" t="s">
        <v>124</v>
      </c>
      <c r="B39" s="75"/>
      <c r="C39" s="37"/>
      <c r="D39" s="37"/>
      <c r="E39" s="3"/>
      <c r="F39" s="3"/>
      <c r="G39" s="3"/>
      <c r="H39" s="3"/>
      <c r="I39" s="3"/>
      <c r="J39" s="3"/>
      <c r="K39" s="3"/>
      <c r="L39" s="3"/>
      <c r="M39" s="3"/>
      <c r="N39" s="3"/>
      <c r="O39" s="3"/>
      <c r="P39" s="3"/>
      <c r="Q39" s="3"/>
      <c r="R39" s="3"/>
      <c r="S39" s="3"/>
      <c r="T39" s="3"/>
      <c r="U39" s="3"/>
      <c r="V39" s="3"/>
      <c r="W39" s="3"/>
      <c r="X39" s="3"/>
      <c r="Y39" s="3"/>
      <c r="Z39" s="3"/>
      <c r="AA39" s="3"/>
      <c r="AB39" s="3"/>
    </row>
    <row r="40" spans="1:28">
      <c r="A40" s="37" t="s">
        <v>353</v>
      </c>
      <c r="B40" s="5"/>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1:28">
      <c r="A41" s="37" t="s">
        <v>354</v>
      </c>
      <c r="B41" s="5"/>
      <c r="C41" s="5"/>
      <c r="D41" s="5"/>
      <c r="E41" s="5"/>
      <c r="F41" s="5"/>
      <c r="G41" s="5"/>
      <c r="H41" s="5"/>
      <c r="I41" s="5"/>
      <c r="J41" s="5"/>
      <c r="K41" s="5"/>
      <c r="L41" s="5"/>
      <c r="M41" s="5"/>
      <c r="N41" s="5"/>
      <c r="O41" s="5"/>
      <c r="P41" s="5"/>
      <c r="Q41" s="5"/>
      <c r="R41" s="5"/>
      <c r="S41" s="5"/>
      <c r="T41" s="5"/>
      <c r="U41" s="5"/>
      <c r="V41" s="5"/>
      <c r="W41" s="5"/>
      <c r="X41" s="5"/>
      <c r="Y41" s="5"/>
      <c r="Z41" s="5"/>
      <c r="AA41" s="5"/>
      <c r="AB41" s="5"/>
    </row>
  </sheetData>
  <mergeCells count="242">
    <mergeCell ref="Z2:AB2"/>
    <mergeCell ref="I3:N3"/>
    <mergeCell ref="O3:O5"/>
    <mergeCell ref="Z6:AB7"/>
    <mergeCell ref="A7:B7"/>
    <mergeCell ref="C7:D7"/>
    <mergeCell ref="E7:F7"/>
    <mergeCell ref="G7:H7"/>
    <mergeCell ref="I7:J7"/>
    <mergeCell ref="K7:L7"/>
    <mergeCell ref="M7:N7"/>
    <mergeCell ref="M4:N5"/>
    <mergeCell ref="I5:J5"/>
    <mergeCell ref="K5:L5"/>
    <mergeCell ref="I4:L4"/>
    <mergeCell ref="T5:U5"/>
    <mergeCell ref="Q7:S7"/>
    <mergeCell ref="V5:W5"/>
    <mergeCell ref="T3:Y4"/>
    <mergeCell ref="T7:U7"/>
    <mergeCell ref="V7:W7"/>
    <mergeCell ref="X7:Y7"/>
    <mergeCell ref="X5:Y5"/>
    <mergeCell ref="Z3:AB5"/>
    <mergeCell ref="A6:B6"/>
    <mergeCell ref="Q6:S6"/>
    <mergeCell ref="G5:H5"/>
    <mergeCell ref="A3:B5"/>
    <mergeCell ref="C3:D5"/>
    <mergeCell ref="E3:H4"/>
    <mergeCell ref="P3:P5"/>
    <mergeCell ref="E5:F5"/>
    <mergeCell ref="Q3:S5"/>
    <mergeCell ref="A8:B8"/>
    <mergeCell ref="C8:D9"/>
    <mergeCell ref="E8:F8"/>
    <mergeCell ref="Q8:S8"/>
    <mergeCell ref="Z8:AB9"/>
    <mergeCell ref="A9:B9"/>
    <mergeCell ref="E9:F9"/>
    <mergeCell ref="G9:H9"/>
    <mergeCell ref="I9:J9"/>
    <mergeCell ref="K9:L9"/>
    <mergeCell ref="M9:N9"/>
    <mergeCell ref="Q9:S9"/>
    <mergeCell ref="T9:U9"/>
    <mergeCell ref="V9:W9"/>
    <mergeCell ref="X9:Y9"/>
    <mergeCell ref="Z10:AB11"/>
    <mergeCell ref="A11:B11"/>
    <mergeCell ref="E11:F11"/>
    <mergeCell ref="G11:H11"/>
    <mergeCell ref="I11:J11"/>
    <mergeCell ref="K11:L11"/>
    <mergeCell ref="M11:N11"/>
    <mergeCell ref="Q11:S11"/>
    <mergeCell ref="T11:U11"/>
    <mergeCell ref="A10:B10"/>
    <mergeCell ref="V11:W11"/>
    <mergeCell ref="X11:Y11"/>
    <mergeCell ref="C10:D11"/>
    <mergeCell ref="E10:F10"/>
    <mergeCell ref="Q10:S10"/>
    <mergeCell ref="A12:B12"/>
    <mergeCell ref="C12:D13"/>
    <mergeCell ref="E12:F12"/>
    <mergeCell ref="Q12:S12"/>
    <mergeCell ref="Z12:AB13"/>
    <mergeCell ref="A13:B13"/>
    <mergeCell ref="E13:F13"/>
    <mergeCell ref="G13:H13"/>
    <mergeCell ref="I13:J13"/>
    <mergeCell ref="K13:L13"/>
    <mergeCell ref="M13:N13"/>
    <mergeCell ref="Q13:S13"/>
    <mergeCell ref="T13:U13"/>
    <mergeCell ref="V13:W13"/>
    <mergeCell ref="X13:Y13"/>
    <mergeCell ref="Z14:AB15"/>
    <mergeCell ref="A15:B15"/>
    <mergeCell ref="E15:F15"/>
    <mergeCell ref="G15:H15"/>
    <mergeCell ref="I15:J15"/>
    <mergeCell ref="K15:L15"/>
    <mergeCell ref="M15:N15"/>
    <mergeCell ref="Q15:S15"/>
    <mergeCell ref="T15:U15"/>
    <mergeCell ref="V15:W15"/>
    <mergeCell ref="X15:Y15"/>
    <mergeCell ref="A14:B14"/>
    <mergeCell ref="C14:D15"/>
    <mergeCell ref="E14:F14"/>
    <mergeCell ref="Q14:S14"/>
    <mergeCell ref="A16:B16"/>
    <mergeCell ref="C16:D17"/>
    <mergeCell ref="E16:F16"/>
    <mergeCell ref="Q16:S16"/>
    <mergeCell ref="Z16:AB17"/>
    <mergeCell ref="A17:B17"/>
    <mergeCell ref="E17:F17"/>
    <mergeCell ref="G17:H17"/>
    <mergeCell ref="I17:J17"/>
    <mergeCell ref="K17:L17"/>
    <mergeCell ref="M17:N17"/>
    <mergeCell ref="Q17:S17"/>
    <mergeCell ref="T17:U17"/>
    <mergeCell ref="V17:W17"/>
    <mergeCell ref="X17:Y17"/>
    <mergeCell ref="Z18:AB19"/>
    <mergeCell ref="A19:B19"/>
    <mergeCell ref="E19:F19"/>
    <mergeCell ref="G19:H19"/>
    <mergeCell ref="I19:J19"/>
    <mergeCell ref="K19:L19"/>
    <mergeCell ref="M19:N19"/>
    <mergeCell ref="Q19:S19"/>
    <mergeCell ref="T19:U19"/>
    <mergeCell ref="A18:B18"/>
    <mergeCell ref="V19:W19"/>
    <mergeCell ref="X19:Y19"/>
    <mergeCell ref="C18:D19"/>
    <mergeCell ref="E18:F18"/>
    <mergeCell ref="Q18:S18"/>
    <mergeCell ref="A20:B20"/>
    <mergeCell ref="C20:D21"/>
    <mergeCell ref="E20:F20"/>
    <mergeCell ref="Q20:S20"/>
    <mergeCell ref="Z20:AB21"/>
    <mergeCell ref="A21:B21"/>
    <mergeCell ref="E21:F21"/>
    <mergeCell ref="G21:H21"/>
    <mergeCell ref="I21:J21"/>
    <mergeCell ref="K21:L21"/>
    <mergeCell ref="M21:N21"/>
    <mergeCell ref="Q21:S21"/>
    <mergeCell ref="T21:U21"/>
    <mergeCell ref="V21:W21"/>
    <mergeCell ref="X21:Y21"/>
    <mergeCell ref="Z22:AB23"/>
    <mergeCell ref="A23:B23"/>
    <mergeCell ref="E23:F23"/>
    <mergeCell ref="G23:H23"/>
    <mergeCell ref="I23:J23"/>
    <mergeCell ref="K23:L23"/>
    <mergeCell ref="M23:N23"/>
    <mergeCell ref="Q23:S23"/>
    <mergeCell ref="T23:U23"/>
    <mergeCell ref="V23:W23"/>
    <mergeCell ref="X23:Y23"/>
    <mergeCell ref="A22:B22"/>
    <mergeCell ref="C22:D23"/>
    <mergeCell ref="E22:F22"/>
    <mergeCell ref="Q22:S22"/>
    <mergeCell ref="A24:B24"/>
    <mergeCell ref="C24:D25"/>
    <mergeCell ref="E24:F24"/>
    <mergeCell ref="Q24:S24"/>
    <mergeCell ref="Z24:AB25"/>
    <mergeCell ref="A25:B25"/>
    <mergeCell ref="E25:F25"/>
    <mergeCell ref="G25:H25"/>
    <mergeCell ref="I25:J25"/>
    <mergeCell ref="K25:L25"/>
    <mergeCell ref="M25:N25"/>
    <mergeCell ref="Q25:S25"/>
    <mergeCell ref="T25:U25"/>
    <mergeCell ref="V25:W25"/>
    <mergeCell ref="X25:Y25"/>
    <mergeCell ref="Z26:AB27"/>
    <mergeCell ref="A27:B27"/>
    <mergeCell ref="E27:F27"/>
    <mergeCell ref="G27:H27"/>
    <mergeCell ref="I27:J27"/>
    <mergeCell ref="K27:L27"/>
    <mergeCell ref="M27:N27"/>
    <mergeCell ref="Q27:S27"/>
    <mergeCell ref="T27:U27"/>
    <mergeCell ref="A26:B26"/>
    <mergeCell ref="V27:W27"/>
    <mergeCell ref="X27:Y27"/>
    <mergeCell ref="C26:D27"/>
    <mergeCell ref="E26:F26"/>
    <mergeCell ref="Q26:S26"/>
    <mergeCell ref="T31:U31"/>
    <mergeCell ref="E30:F30"/>
    <mergeCell ref="Q30:S30"/>
    <mergeCell ref="A33:B33"/>
    <mergeCell ref="E33:F33"/>
    <mergeCell ref="G33:H33"/>
    <mergeCell ref="I33:J33"/>
    <mergeCell ref="K33:L33"/>
    <mergeCell ref="M33:N33"/>
    <mergeCell ref="Z28:AB29"/>
    <mergeCell ref="A29:B29"/>
    <mergeCell ref="E29:F29"/>
    <mergeCell ref="G29:H29"/>
    <mergeCell ref="I29:J29"/>
    <mergeCell ref="K29:L29"/>
    <mergeCell ref="M29:N29"/>
    <mergeCell ref="Q29:S29"/>
    <mergeCell ref="T29:U29"/>
    <mergeCell ref="X29:Y29"/>
    <mergeCell ref="V29:W29"/>
    <mergeCell ref="A28:B28"/>
    <mergeCell ref="C28:D29"/>
    <mergeCell ref="E28:F28"/>
    <mergeCell ref="Q28:S28"/>
    <mergeCell ref="A34:B35"/>
    <mergeCell ref="E34:F35"/>
    <mergeCell ref="G34:H35"/>
    <mergeCell ref="I34:J35"/>
    <mergeCell ref="K34:L35"/>
    <mergeCell ref="M34:N35"/>
    <mergeCell ref="Z30:AB31"/>
    <mergeCell ref="A31:B31"/>
    <mergeCell ref="E31:F31"/>
    <mergeCell ref="G31:H31"/>
    <mergeCell ref="I31:J31"/>
    <mergeCell ref="K31:L31"/>
    <mergeCell ref="M31:N31"/>
    <mergeCell ref="Q31:S31"/>
    <mergeCell ref="X33:Y33"/>
    <mergeCell ref="A32:B32"/>
    <mergeCell ref="C32:D33"/>
    <mergeCell ref="E32:F32"/>
    <mergeCell ref="Q32:S32"/>
    <mergeCell ref="V31:W31"/>
    <mergeCell ref="X31:Y31"/>
    <mergeCell ref="A30:B30"/>
    <mergeCell ref="C30:D31"/>
    <mergeCell ref="Z32:AB33"/>
    <mergeCell ref="X34:Y35"/>
    <mergeCell ref="Z34:AB35"/>
    <mergeCell ref="C35:D35"/>
    <mergeCell ref="O34:O35"/>
    <mergeCell ref="P34:P35"/>
    <mergeCell ref="Q34:S35"/>
    <mergeCell ref="T34:U35"/>
    <mergeCell ref="V34:W35"/>
    <mergeCell ref="Q33:S33"/>
    <mergeCell ref="T33:U33"/>
    <mergeCell ref="V33:W33"/>
  </mergeCells>
  <phoneticPr fontId="3"/>
  <pageMargins left="0.70866141732283472" right="0.70866141732283472" top="0.74803149606299213" bottom="0.74803149606299213" header="0.31496062992125984" footer="0.31496062992125984"/>
  <pageSetup paperSize="9" scale="88" orientation="landscape" r:id="rId1"/>
  <headerFooter>
    <oddFooter>&amp;L&amp;P/&amp;N&amp;C&amp;A&amp;R指定障害者支援施設等</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K35"/>
  <sheetViews>
    <sheetView showZeros="0" view="pageBreakPreview" zoomScaleNormal="85" zoomScaleSheetLayoutView="100" workbookViewId="0"/>
  </sheetViews>
  <sheetFormatPr defaultRowHeight="13.5"/>
  <cols>
    <col min="1" max="2" width="10.625" style="76" customWidth="1"/>
    <col min="3" max="34" width="3.125" style="76" customWidth="1"/>
    <col min="35" max="37" width="6.625" style="76" customWidth="1"/>
    <col min="38" max="16384" width="9" style="76"/>
  </cols>
  <sheetData>
    <row r="1" spans="1:37" ht="24" customHeight="1">
      <c r="A1" s="174" t="s">
        <v>397</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ht="6"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24" customHeight="1">
      <c r="A3" s="420" t="s">
        <v>125</v>
      </c>
      <c r="B3" s="422" t="s">
        <v>126</v>
      </c>
      <c r="C3" s="77" t="s">
        <v>127</v>
      </c>
      <c r="D3" s="78">
        <v>1</v>
      </c>
      <c r="E3" s="78">
        <v>2</v>
      </c>
      <c r="F3" s="78">
        <v>3</v>
      </c>
      <c r="G3" s="78">
        <v>4</v>
      </c>
      <c r="H3" s="78">
        <v>5</v>
      </c>
      <c r="I3" s="78">
        <v>6</v>
      </c>
      <c r="J3" s="78">
        <v>7</v>
      </c>
      <c r="K3" s="78">
        <v>8</v>
      </c>
      <c r="L3" s="78">
        <v>9</v>
      </c>
      <c r="M3" s="78">
        <v>10</v>
      </c>
      <c r="N3" s="78">
        <v>11</v>
      </c>
      <c r="O3" s="78">
        <v>12</v>
      </c>
      <c r="P3" s="78">
        <v>13</v>
      </c>
      <c r="Q3" s="78">
        <v>14</v>
      </c>
      <c r="R3" s="78">
        <v>15</v>
      </c>
      <c r="S3" s="78">
        <v>16</v>
      </c>
      <c r="T3" s="78">
        <v>17</v>
      </c>
      <c r="U3" s="78">
        <v>18</v>
      </c>
      <c r="V3" s="78">
        <v>19</v>
      </c>
      <c r="W3" s="78">
        <v>20</v>
      </c>
      <c r="X3" s="78">
        <v>21</v>
      </c>
      <c r="Y3" s="78">
        <v>22</v>
      </c>
      <c r="Z3" s="78">
        <v>23</v>
      </c>
      <c r="AA3" s="78">
        <v>24</v>
      </c>
      <c r="AB3" s="78">
        <v>25</v>
      </c>
      <c r="AC3" s="78">
        <v>26</v>
      </c>
      <c r="AD3" s="78">
        <v>27</v>
      </c>
      <c r="AE3" s="78">
        <v>28</v>
      </c>
      <c r="AF3" s="78">
        <v>29</v>
      </c>
      <c r="AG3" s="78">
        <v>30</v>
      </c>
      <c r="AH3" s="78">
        <v>31</v>
      </c>
      <c r="AI3" s="415" t="s">
        <v>128</v>
      </c>
      <c r="AJ3" s="415" t="s">
        <v>129</v>
      </c>
      <c r="AK3" s="415" t="s">
        <v>130</v>
      </c>
    </row>
    <row r="4" spans="1:37" ht="24" customHeight="1">
      <c r="A4" s="421"/>
      <c r="B4" s="423"/>
      <c r="C4" s="79" t="s">
        <v>131</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415"/>
      <c r="AJ4" s="415"/>
      <c r="AK4" s="415"/>
    </row>
    <row r="5" spans="1:37" ht="12" customHeight="1">
      <c r="A5" s="81" t="s">
        <v>132</v>
      </c>
      <c r="B5" s="424"/>
      <c r="C5" s="425"/>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3"/>
      <c r="AJ5" s="83"/>
      <c r="AK5" s="84"/>
    </row>
    <row r="6" spans="1:37" ht="12" customHeight="1">
      <c r="A6" s="85" t="s">
        <v>133</v>
      </c>
      <c r="B6" s="426" t="s">
        <v>114</v>
      </c>
      <c r="C6" s="427"/>
      <c r="D6" s="85"/>
      <c r="E6" s="85"/>
      <c r="F6" s="85">
        <v>4</v>
      </c>
      <c r="G6" s="85">
        <v>4</v>
      </c>
      <c r="H6" s="85">
        <v>4</v>
      </c>
      <c r="I6" s="85">
        <v>4</v>
      </c>
      <c r="J6" s="85">
        <v>4</v>
      </c>
      <c r="K6" s="85"/>
      <c r="L6" s="85"/>
      <c r="M6" s="85">
        <v>4</v>
      </c>
      <c r="N6" s="85">
        <v>4</v>
      </c>
      <c r="O6" s="85">
        <v>4</v>
      </c>
      <c r="P6" s="85">
        <v>4</v>
      </c>
      <c r="Q6" s="85">
        <v>4</v>
      </c>
      <c r="R6" s="85"/>
      <c r="S6" s="85"/>
      <c r="T6" s="85">
        <v>4</v>
      </c>
      <c r="U6" s="85">
        <v>4</v>
      </c>
      <c r="V6" s="85">
        <v>4</v>
      </c>
      <c r="W6" s="85">
        <v>4</v>
      </c>
      <c r="X6" s="85">
        <v>4</v>
      </c>
      <c r="Y6" s="85"/>
      <c r="Z6" s="85"/>
      <c r="AA6" s="85">
        <v>4</v>
      </c>
      <c r="AB6" s="85">
        <v>4</v>
      </c>
      <c r="AC6" s="85">
        <v>4</v>
      </c>
      <c r="AD6" s="85">
        <v>4</v>
      </c>
      <c r="AE6" s="85">
        <v>4</v>
      </c>
      <c r="AF6" s="85"/>
      <c r="AG6" s="85"/>
      <c r="AH6" s="85">
        <v>4</v>
      </c>
      <c r="AI6" s="85">
        <f>SUM(D6:AH6)</f>
        <v>84</v>
      </c>
      <c r="AJ6" s="85">
        <v>20</v>
      </c>
      <c r="AK6" s="86">
        <v>0.5</v>
      </c>
    </row>
    <row r="7" spans="1:37" ht="12" customHeight="1">
      <c r="A7" s="87"/>
      <c r="B7" s="428"/>
      <c r="C7" s="429"/>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9"/>
    </row>
    <row r="8" spans="1:37" ht="12" customHeight="1">
      <c r="A8" s="90" t="s">
        <v>89</v>
      </c>
      <c r="B8" s="426" t="s">
        <v>134</v>
      </c>
      <c r="C8" s="427"/>
      <c r="D8" s="85">
        <v>8</v>
      </c>
      <c r="E8" s="85"/>
      <c r="F8" s="85">
        <v>8</v>
      </c>
      <c r="G8" s="85">
        <v>8</v>
      </c>
      <c r="H8" s="85">
        <v>8</v>
      </c>
      <c r="I8" s="85">
        <v>8</v>
      </c>
      <c r="J8" s="85">
        <v>8</v>
      </c>
      <c r="K8" s="85"/>
      <c r="L8" s="85"/>
      <c r="M8" s="85">
        <v>8</v>
      </c>
      <c r="N8" s="85">
        <v>8</v>
      </c>
      <c r="O8" s="85"/>
      <c r="P8" s="85">
        <v>8</v>
      </c>
      <c r="Q8" s="85">
        <v>8</v>
      </c>
      <c r="R8" s="85">
        <v>8</v>
      </c>
      <c r="S8" s="85"/>
      <c r="T8" s="85">
        <v>8</v>
      </c>
      <c r="U8" s="85">
        <v>8</v>
      </c>
      <c r="V8" s="85">
        <v>8</v>
      </c>
      <c r="W8" s="85">
        <v>8</v>
      </c>
      <c r="X8" s="85">
        <v>8</v>
      </c>
      <c r="Y8" s="85"/>
      <c r="Z8" s="85"/>
      <c r="AA8" s="85"/>
      <c r="AB8" s="85">
        <v>8</v>
      </c>
      <c r="AC8" s="85">
        <v>8</v>
      </c>
      <c r="AD8" s="85">
        <v>8</v>
      </c>
      <c r="AE8" s="85">
        <v>8</v>
      </c>
      <c r="AF8" s="85">
        <v>8</v>
      </c>
      <c r="AG8" s="85"/>
      <c r="AH8" s="85">
        <v>8</v>
      </c>
      <c r="AI8" s="85">
        <f>SUM(D8:AH8)</f>
        <v>176</v>
      </c>
      <c r="AJ8" s="85">
        <v>40</v>
      </c>
      <c r="AK8" s="86">
        <v>1</v>
      </c>
    </row>
    <row r="9" spans="1:37" ht="24" customHeight="1">
      <c r="A9" s="91"/>
      <c r="B9" s="416"/>
      <c r="C9" s="417"/>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2"/>
      <c r="AJ9" s="91"/>
      <c r="AK9" s="93"/>
    </row>
    <row r="10" spans="1:37" ht="24" customHeight="1">
      <c r="A10" s="91"/>
      <c r="B10" s="416"/>
      <c r="C10" s="417"/>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2"/>
      <c r="AJ10" s="91"/>
      <c r="AK10" s="93"/>
    </row>
    <row r="11" spans="1:37" ht="24" customHeight="1">
      <c r="A11" s="91"/>
      <c r="B11" s="416"/>
      <c r="C11" s="417"/>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2"/>
      <c r="AJ11" s="91"/>
      <c r="AK11" s="93"/>
    </row>
    <row r="12" spans="1:37" ht="24" customHeight="1">
      <c r="A12" s="91"/>
      <c r="B12" s="416"/>
      <c r="C12" s="417"/>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2"/>
      <c r="AJ12" s="91"/>
      <c r="AK12" s="93"/>
    </row>
    <row r="13" spans="1:37" ht="24" customHeight="1">
      <c r="A13" s="91"/>
      <c r="B13" s="416"/>
      <c r="C13" s="417"/>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2"/>
      <c r="AJ13" s="91"/>
      <c r="AK13" s="93"/>
    </row>
    <row r="14" spans="1:37" ht="24" customHeight="1">
      <c r="A14" s="91"/>
      <c r="B14" s="416"/>
      <c r="C14" s="417"/>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2"/>
      <c r="AJ14" s="91"/>
      <c r="AK14" s="93"/>
    </row>
    <row r="15" spans="1:37" ht="24" customHeight="1">
      <c r="A15" s="91"/>
      <c r="B15" s="416"/>
      <c r="C15" s="417"/>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2"/>
      <c r="AJ15" s="91"/>
      <c r="AK15" s="93"/>
    </row>
    <row r="16" spans="1:37" ht="24" customHeight="1">
      <c r="A16" s="91"/>
      <c r="B16" s="416"/>
      <c r="C16" s="417"/>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2"/>
      <c r="AJ16" s="91"/>
      <c r="AK16" s="93"/>
    </row>
    <row r="17" spans="1:37" ht="24" customHeight="1">
      <c r="A17" s="91"/>
      <c r="B17" s="416"/>
      <c r="C17" s="417"/>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2"/>
      <c r="AJ17" s="91"/>
      <c r="AK17" s="93"/>
    </row>
    <row r="18" spans="1:37" ht="24" customHeight="1">
      <c r="A18" s="91"/>
      <c r="B18" s="416"/>
      <c r="C18" s="417"/>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2"/>
      <c r="AJ18" s="91"/>
      <c r="AK18" s="93"/>
    </row>
    <row r="19" spans="1:37" ht="24" customHeight="1">
      <c r="A19" s="91"/>
      <c r="B19" s="416"/>
      <c r="C19" s="417"/>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2"/>
      <c r="AJ19" s="91"/>
      <c r="AK19" s="93"/>
    </row>
    <row r="20" spans="1:37" ht="24" customHeight="1">
      <c r="A20" s="91"/>
      <c r="B20" s="416"/>
      <c r="C20" s="417"/>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2"/>
      <c r="AJ20" s="91"/>
      <c r="AK20" s="93"/>
    </row>
    <row r="21" spans="1:37" ht="24" customHeight="1">
      <c r="A21" s="91"/>
      <c r="B21" s="416"/>
      <c r="C21" s="417"/>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2"/>
      <c r="AJ21" s="91"/>
      <c r="AK21" s="93"/>
    </row>
    <row r="22" spans="1:37" ht="24" customHeight="1">
      <c r="A22" s="91"/>
      <c r="B22" s="416"/>
      <c r="C22" s="417"/>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2"/>
      <c r="AJ22" s="91"/>
      <c r="AK22" s="93"/>
    </row>
    <row r="23" spans="1:37" ht="24" customHeight="1">
      <c r="A23" s="91"/>
      <c r="B23" s="416"/>
      <c r="C23" s="417"/>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2"/>
      <c r="AJ23" s="91"/>
      <c r="AK23" s="93"/>
    </row>
    <row r="24" spans="1:37" ht="24" customHeight="1">
      <c r="A24" s="91" t="s">
        <v>119</v>
      </c>
      <c r="B24" s="418"/>
      <c r="C24" s="419"/>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row>
    <row r="25" spans="1:37" ht="14.1" customHeight="1">
      <c r="A25" s="94" t="s">
        <v>135</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ht="14.1" customHeight="1">
      <c r="A26" s="94" t="s">
        <v>136</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ht="14.1" customHeight="1">
      <c r="A27" s="94" t="s">
        <v>355</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sheetData>
  <mergeCells count="25">
    <mergeCell ref="A3:A4"/>
    <mergeCell ref="B3:B4"/>
    <mergeCell ref="AI3:AI4"/>
    <mergeCell ref="AJ3:AJ4"/>
    <mergeCell ref="B15:C15"/>
    <mergeCell ref="B10:C10"/>
    <mergeCell ref="B11:C11"/>
    <mergeCell ref="B12:C12"/>
    <mergeCell ref="B13:C13"/>
    <mergeCell ref="B5:C5"/>
    <mergeCell ref="B6:C6"/>
    <mergeCell ref="B7:C7"/>
    <mergeCell ref="B8:C8"/>
    <mergeCell ref="B9:C9"/>
    <mergeCell ref="AK3:AK4"/>
    <mergeCell ref="B14:C14"/>
    <mergeCell ref="B22:C22"/>
    <mergeCell ref="B23:C23"/>
    <mergeCell ref="B24:C24"/>
    <mergeCell ref="B16:C16"/>
    <mergeCell ref="B17:C17"/>
    <mergeCell ref="B18:C18"/>
    <mergeCell ref="B19:C19"/>
    <mergeCell ref="B20:C20"/>
    <mergeCell ref="B21:C21"/>
  </mergeCells>
  <phoneticPr fontId="3"/>
  <pageMargins left="0.70866141732283472" right="0.70866141732283472" top="0.74803149606299213" bottom="0.74803149606299213" header="0.31496062992125984" footer="0.31496062992125984"/>
  <pageSetup paperSize="9" scale="88" orientation="landscape" r:id="rId1"/>
  <headerFooter>
    <oddFooter>&amp;L&amp;P/&amp;N&amp;C&amp;A&amp;R指定障害者支援施設等</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V31"/>
  <sheetViews>
    <sheetView view="pageBreakPreview" zoomScaleNormal="100" zoomScaleSheetLayoutView="100" workbookViewId="0"/>
  </sheetViews>
  <sheetFormatPr defaultRowHeight="13.5"/>
  <cols>
    <col min="1" max="6" width="12.375" customWidth="1"/>
    <col min="8" max="13" width="5.625" customWidth="1"/>
  </cols>
  <sheetData>
    <row r="1" spans="1:22" ht="14.25">
      <c r="A1" s="149" t="s">
        <v>271</v>
      </c>
      <c r="B1" s="149"/>
      <c r="C1" s="149"/>
      <c r="D1" s="149"/>
      <c r="E1" s="149"/>
      <c r="F1" s="149"/>
      <c r="G1" s="1"/>
      <c r="H1" s="1"/>
      <c r="I1" s="3"/>
      <c r="J1" s="3"/>
      <c r="K1" s="3"/>
      <c r="L1" s="3"/>
      <c r="M1" s="3"/>
      <c r="N1" s="3"/>
      <c r="O1" s="3"/>
      <c r="P1" s="3"/>
      <c r="Q1" s="3"/>
      <c r="R1" s="5"/>
    </row>
    <row r="2" spans="1:22">
      <c r="I2" s="3"/>
      <c r="J2" s="3"/>
      <c r="K2" s="3"/>
      <c r="L2" s="3"/>
      <c r="M2" s="3"/>
      <c r="N2" s="3"/>
      <c r="O2" s="3"/>
      <c r="P2" s="3"/>
      <c r="Q2" s="3"/>
      <c r="R2" s="5"/>
    </row>
    <row r="3" spans="1:22" ht="15" customHeight="1">
      <c r="A3" s="1" t="s">
        <v>432</v>
      </c>
      <c r="B3" s="1"/>
      <c r="C3" s="1"/>
      <c r="D3" s="1"/>
      <c r="E3" s="1"/>
      <c r="F3" s="1"/>
      <c r="G3" s="1"/>
      <c r="H3" s="1"/>
      <c r="I3" s="266"/>
      <c r="J3" s="266"/>
      <c r="K3" s="266"/>
      <c r="L3" s="266"/>
      <c r="M3" s="266"/>
      <c r="N3" s="266"/>
      <c r="O3" s="266"/>
      <c r="P3" s="266"/>
      <c r="Q3" s="266"/>
      <c r="R3" s="455" t="s">
        <v>310</v>
      </c>
      <c r="S3" s="456"/>
      <c r="T3" s="266"/>
      <c r="U3" s="266"/>
      <c r="V3" s="266"/>
    </row>
    <row r="4" spans="1:22" s="19" customFormat="1" ht="19.5" customHeight="1">
      <c r="A4" s="430" t="s">
        <v>414</v>
      </c>
      <c r="B4" s="431"/>
      <c r="C4" s="431"/>
      <c r="D4" s="431"/>
      <c r="E4" s="431"/>
      <c r="F4" s="431"/>
      <c r="G4" s="432"/>
      <c r="H4" s="430" t="s">
        <v>459</v>
      </c>
      <c r="I4" s="432"/>
      <c r="J4" s="430" t="s">
        <v>415</v>
      </c>
      <c r="K4" s="432"/>
      <c r="L4" s="430" t="s">
        <v>416</v>
      </c>
      <c r="M4" s="432"/>
      <c r="N4" s="430" t="s">
        <v>417</v>
      </c>
      <c r="O4" s="457"/>
      <c r="P4" s="457"/>
      <c r="Q4" s="457"/>
      <c r="R4" s="457"/>
      <c r="S4" s="432"/>
    </row>
    <row r="5" spans="1:22" s="19" customFormat="1" ht="19.5" customHeight="1">
      <c r="A5" s="433"/>
      <c r="B5" s="434"/>
      <c r="C5" s="434"/>
      <c r="D5" s="434"/>
      <c r="E5" s="434"/>
      <c r="F5" s="434"/>
      <c r="G5" s="435"/>
      <c r="H5" s="433"/>
      <c r="I5" s="435"/>
      <c r="J5" s="433"/>
      <c r="K5" s="435"/>
      <c r="L5" s="433"/>
      <c r="M5" s="435"/>
      <c r="N5" s="433"/>
      <c r="O5" s="434"/>
      <c r="P5" s="434"/>
      <c r="Q5" s="434"/>
      <c r="R5" s="434"/>
      <c r="S5" s="435"/>
    </row>
    <row r="6" spans="1:22" s="19" customFormat="1" ht="34.5" customHeight="1">
      <c r="A6" s="436" t="s">
        <v>418</v>
      </c>
      <c r="B6" s="437"/>
      <c r="C6" s="437"/>
      <c r="D6" s="437"/>
      <c r="E6" s="437"/>
      <c r="F6" s="437"/>
      <c r="G6" s="438"/>
      <c r="H6" s="439">
        <v>44805</v>
      </c>
      <c r="I6" s="440"/>
      <c r="J6" s="439" t="s">
        <v>419</v>
      </c>
      <c r="K6" s="440"/>
      <c r="L6" s="439" t="s">
        <v>420</v>
      </c>
      <c r="M6" s="440"/>
      <c r="N6" s="439" t="s">
        <v>421</v>
      </c>
      <c r="O6" s="458"/>
      <c r="P6" s="458"/>
      <c r="Q6" s="458"/>
      <c r="R6" s="458"/>
      <c r="S6" s="440"/>
    </row>
    <row r="7" spans="1:22" s="19" customFormat="1" ht="34.5" customHeight="1">
      <c r="A7" s="448" t="s">
        <v>484</v>
      </c>
      <c r="B7" s="449"/>
      <c r="C7" s="449"/>
      <c r="D7" s="449"/>
      <c r="E7" s="449"/>
      <c r="F7" s="449"/>
      <c r="G7" s="451"/>
      <c r="H7" s="450"/>
      <c r="I7" s="451"/>
      <c r="J7" s="450"/>
      <c r="K7" s="451"/>
      <c r="L7" s="450"/>
      <c r="M7" s="451"/>
      <c r="N7" s="448"/>
      <c r="O7" s="452"/>
      <c r="P7" s="452"/>
      <c r="Q7" s="452"/>
      <c r="R7" s="452"/>
      <c r="S7" s="453"/>
    </row>
    <row r="8" spans="1:22" s="19" customFormat="1" ht="34.5" customHeight="1">
      <c r="A8" s="448" t="s">
        <v>485</v>
      </c>
      <c r="B8" s="449"/>
      <c r="C8" s="449"/>
      <c r="D8" s="449"/>
      <c r="E8" s="449"/>
      <c r="F8" s="449"/>
      <c r="G8" s="451"/>
      <c r="H8" s="450"/>
      <c r="I8" s="451"/>
      <c r="J8" s="450"/>
      <c r="K8" s="451"/>
      <c r="L8" s="450"/>
      <c r="M8" s="451"/>
      <c r="N8" s="448"/>
      <c r="O8" s="452"/>
      <c r="P8" s="452"/>
      <c r="Q8" s="452"/>
      <c r="R8" s="452"/>
      <c r="S8" s="453"/>
    </row>
    <row r="9" spans="1:22" s="19" customFormat="1" ht="34.5" customHeight="1">
      <c r="A9" s="448" t="s">
        <v>490</v>
      </c>
      <c r="B9" s="449"/>
      <c r="C9" s="449"/>
      <c r="D9" s="449"/>
      <c r="E9" s="449"/>
      <c r="F9" s="449"/>
      <c r="G9" s="451"/>
      <c r="H9" s="450"/>
      <c r="I9" s="451"/>
      <c r="J9" s="450"/>
      <c r="K9" s="451"/>
      <c r="L9" s="450"/>
      <c r="M9" s="451"/>
      <c r="N9" s="448"/>
      <c r="O9" s="452"/>
      <c r="P9" s="452"/>
      <c r="Q9" s="452"/>
      <c r="R9" s="452"/>
      <c r="S9" s="453"/>
    </row>
    <row r="10" spans="1:22" s="19" customFormat="1" ht="34.5" customHeight="1">
      <c r="A10" s="448" t="s">
        <v>491</v>
      </c>
      <c r="B10" s="449"/>
      <c r="C10" s="449"/>
      <c r="D10" s="449"/>
      <c r="E10" s="449"/>
      <c r="F10" s="449"/>
      <c r="G10" s="451"/>
      <c r="H10" s="450"/>
      <c r="I10" s="451"/>
      <c r="J10" s="450"/>
      <c r="K10" s="451"/>
      <c r="L10" s="450"/>
      <c r="M10" s="451"/>
      <c r="N10" s="448"/>
      <c r="O10" s="452"/>
      <c r="P10" s="452"/>
      <c r="Q10" s="452"/>
      <c r="R10" s="452"/>
      <c r="S10" s="453"/>
    </row>
    <row r="11" spans="1:22" s="19" customFormat="1" ht="34.5" customHeight="1">
      <c r="A11" s="448" t="s">
        <v>492</v>
      </c>
      <c r="B11" s="449"/>
      <c r="C11" s="449"/>
      <c r="D11" s="449"/>
      <c r="E11" s="449"/>
      <c r="F11" s="449"/>
      <c r="G11" s="451"/>
      <c r="H11" s="450"/>
      <c r="I11" s="451"/>
      <c r="J11" s="450"/>
      <c r="K11" s="451"/>
      <c r="L11" s="450"/>
      <c r="M11" s="451"/>
      <c r="N11" s="448"/>
      <c r="O11" s="452"/>
      <c r="P11" s="452"/>
      <c r="Q11" s="452"/>
      <c r="R11" s="452"/>
      <c r="S11" s="453"/>
    </row>
    <row r="12" spans="1:22" s="19" customFormat="1" ht="34.5" customHeight="1">
      <c r="A12" s="448" t="s">
        <v>493</v>
      </c>
      <c r="B12" s="449"/>
      <c r="C12" s="449"/>
      <c r="D12" s="449"/>
      <c r="E12" s="449"/>
      <c r="F12" s="449"/>
      <c r="G12" s="451"/>
      <c r="H12" s="450"/>
      <c r="I12" s="451"/>
      <c r="J12" s="450"/>
      <c r="K12" s="451"/>
      <c r="L12" s="450"/>
      <c r="M12" s="451"/>
      <c r="N12" s="448"/>
      <c r="O12" s="452"/>
      <c r="P12" s="452"/>
      <c r="Q12" s="452"/>
      <c r="R12" s="452"/>
      <c r="S12" s="453"/>
    </row>
    <row r="13" spans="1:22" s="19" customFormat="1" ht="26.25" customHeight="1">
      <c r="A13" s="448" t="s">
        <v>486</v>
      </c>
      <c r="B13" s="449"/>
      <c r="C13" s="449"/>
      <c r="D13" s="449"/>
      <c r="E13" s="449"/>
      <c r="F13" s="449"/>
      <c r="G13" s="432"/>
      <c r="H13" s="450"/>
      <c r="I13" s="451"/>
      <c r="J13" s="450"/>
      <c r="K13" s="451"/>
      <c r="L13" s="450"/>
      <c r="M13" s="451"/>
      <c r="N13" s="448"/>
      <c r="O13" s="452"/>
      <c r="P13" s="452"/>
      <c r="Q13" s="452"/>
      <c r="R13" s="452"/>
      <c r="S13" s="453"/>
    </row>
    <row r="14" spans="1:22" s="19" customFormat="1" ht="26.25" customHeight="1">
      <c r="A14" s="448" t="s">
        <v>487</v>
      </c>
      <c r="B14" s="449"/>
      <c r="C14" s="449"/>
      <c r="D14" s="449"/>
      <c r="E14" s="449"/>
      <c r="F14" s="449"/>
      <c r="G14" s="432"/>
      <c r="H14" s="450"/>
      <c r="I14" s="451"/>
      <c r="J14" s="450"/>
      <c r="K14" s="451"/>
      <c r="L14" s="450"/>
      <c r="M14" s="451"/>
      <c r="N14" s="448"/>
      <c r="O14" s="452"/>
      <c r="P14" s="452"/>
      <c r="Q14" s="452"/>
      <c r="R14" s="452"/>
      <c r="S14" s="453"/>
    </row>
    <row r="15" spans="1:22" s="19" customFormat="1" ht="26.25" customHeight="1">
      <c r="A15" s="448" t="s">
        <v>488</v>
      </c>
      <c r="B15" s="449"/>
      <c r="C15" s="449"/>
      <c r="D15" s="449"/>
      <c r="E15" s="449"/>
      <c r="F15" s="449"/>
      <c r="G15" s="432"/>
      <c r="H15" s="450"/>
      <c r="I15" s="451"/>
      <c r="J15" s="450"/>
      <c r="K15" s="451"/>
      <c r="L15" s="450"/>
      <c r="M15" s="451"/>
      <c r="N15" s="448"/>
      <c r="O15" s="452"/>
      <c r="P15" s="452"/>
      <c r="Q15" s="452"/>
      <c r="R15" s="452"/>
      <c r="S15" s="453"/>
    </row>
    <row r="16" spans="1:22" s="19" customFormat="1" ht="26.25" customHeight="1">
      <c r="A16" s="448" t="s">
        <v>489</v>
      </c>
      <c r="B16" s="449"/>
      <c r="C16" s="449"/>
      <c r="D16" s="449"/>
      <c r="E16" s="449"/>
      <c r="F16" s="449"/>
      <c r="G16" s="432"/>
      <c r="H16" s="450"/>
      <c r="I16" s="451"/>
      <c r="J16" s="450"/>
      <c r="K16" s="451"/>
      <c r="L16" s="450"/>
      <c r="M16" s="451"/>
      <c r="N16" s="448"/>
      <c r="O16" s="452"/>
      <c r="P16" s="452"/>
      <c r="Q16" s="452"/>
      <c r="R16" s="452"/>
      <c r="S16" s="453"/>
    </row>
    <row r="17" spans="1:19" s="19" customFormat="1" ht="26.25" customHeight="1">
      <c r="A17" s="441" t="s">
        <v>433</v>
      </c>
      <c r="B17" s="442"/>
      <c r="C17" s="442"/>
      <c r="D17" s="442"/>
      <c r="E17" s="442"/>
      <c r="F17" s="442"/>
      <c r="G17" s="454"/>
      <c r="H17" s="454"/>
      <c r="I17" s="454"/>
      <c r="J17" s="454"/>
      <c r="K17" s="454"/>
      <c r="L17" s="454"/>
      <c r="M17" s="454"/>
      <c r="N17" s="454"/>
      <c r="O17" s="454"/>
      <c r="P17" s="454"/>
      <c r="Q17" s="454"/>
      <c r="R17" s="454"/>
      <c r="S17" s="443"/>
    </row>
    <row r="18" spans="1:19" s="19" customFormat="1" ht="26.25" customHeight="1">
      <c r="A18" s="448"/>
      <c r="B18" s="449"/>
      <c r="C18" s="449"/>
      <c r="D18" s="449"/>
      <c r="E18" s="449"/>
      <c r="F18" s="449"/>
      <c r="G18" s="432"/>
      <c r="H18" s="450"/>
      <c r="I18" s="451"/>
      <c r="J18" s="450"/>
      <c r="K18" s="451"/>
      <c r="L18" s="450"/>
      <c r="M18" s="451"/>
      <c r="N18" s="448"/>
      <c r="O18" s="452"/>
      <c r="P18" s="452"/>
      <c r="Q18" s="452"/>
      <c r="R18" s="452"/>
      <c r="S18" s="453"/>
    </row>
    <row r="19" spans="1:19" s="19" customFormat="1" ht="26.25" customHeight="1">
      <c r="A19" s="448"/>
      <c r="B19" s="449"/>
      <c r="C19" s="449"/>
      <c r="D19" s="449"/>
      <c r="E19" s="449"/>
      <c r="F19" s="449"/>
      <c r="G19" s="432"/>
      <c r="H19" s="450"/>
      <c r="I19" s="451"/>
      <c r="J19" s="450"/>
      <c r="K19" s="451"/>
      <c r="L19" s="450"/>
      <c r="M19" s="451"/>
      <c r="N19" s="448"/>
      <c r="O19" s="452"/>
      <c r="P19" s="452"/>
      <c r="Q19" s="452"/>
      <c r="R19" s="452"/>
      <c r="S19" s="453"/>
    </row>
    <row r="20" spans="1:19" s="19" customFormat="1" ht="26.25" customHeight="1">
      <c r="A20" s="448"/>
      <c r="B20" s="449"/>
      <c r="C20" s="449"/>
      <c r="D20" s="449"/>
      <c r="E20" s="449"/>
      <c r="F20" s="449"/>
      <c r="G20" s="432"/>
      <c r="H20" s="450"/>
      <c r="I20" s="451"/>
      <c r="J20" s="450"/>
      <c r="K20" s="451"/>
      <c r="L20" s="450"/>
      <c r="M20" s="451"/>
      <c r="N20" s="448"/>
      <c r="O20" s="452"/>
      <c r="P20" s="452"/>
      <c r="Q20" s="452"/>
      <c r="R20" s="452"/>
      <c r="S20" s="453"/>
    </row>
    <row r="21" spans="1:19" s="19" customFormat="1" ht="26.25" customHeight="1">
      <c r="A21" s="448"/>
      <c r="B21" s="449"/>
      <c r="C21" s="449"/>
      <c r="D21" s="449"/>
      <c r="E21" s="449"/>
      <c r="F21" s="449"/>
      <c r="G21" s="432"/>
      <c r="H21" s="450"/>
      <c r="I21" s="451"/>
      <c r="J21" s="450"/>
      <c r="K21" s="451"/>
      <c r="L21" s="450"/>
      <c r="M21" s="451"/>
      <c r="N21" s="448"/>
      <c r="O21" s="452"/>
      <c r="P21" s="452"/>
      <c r="Q21" s="452"/>
      <c r="R21" s="452"/>
      <c r="S21" s="453"/>
    </row>
    <row r="22" spans="1:19" s="19" customFormat="1" ht="26.25" customHeight="1">
      <c r="A22" s="441"/>
      <c r="B22" s="442"/>
      <c r="C22" s="442"/>
      <c r="D22" s="442"/>
      <c r="E22" s="442"/>
      <c r="F22" s="442"/>
      <c r="G22" s="443"/>
      <c r="H22" s="444"/>
      <c r="I22" s="445"/>
      <c r="J22" s="444"/>
      <c r="K22" s="445"/>
      <c r="L22" s="444"/>
      <c r="M22" s="445"/>
      <c r="N22" s="441"/>
      <c r="O22" s="446"/>
      <c r="P22" s="446"/>
      <c r="Q22" s="446"/>
      <c r="R22" s="446"/>
      <c r="S22" s="447"/>
    </row>
    <row r="23" spans="1:19" s="19" customFormat="1" ht="12">
      <c r="A23" s="45" t="s">
        <v>462</v>
      </c>
      <c r="B23" s="45"/>
      <c r="C23" s="45"/>
      <c r="D23" s="45"/>
      <c r="E23" s="45"/>
      <c r="F23" s="45"/>
      <c r="G23" s="44"/>
      <c r="H23" s="44"/>
      <c r="I23" s="44"/>
      <c r="J23" s="44"/>
      <c r="K23" s="44"/>
      <c r="L23" s="44"/>
      <c r="M23" s="44"/>
      <c r="N23" s="44"/>
      <c r="O23" s="44"/>
      <c r="P23" s="44"/>
      <c r="Q23" s="44"/>
      <c r="R23" s="110"/>
    </row>
    <row r="24" spans="1:19" s="19" customFormat="1" ht="12">
      <c r="A24" s="45" t="s">
        <v>431</v>
      </c>
      <c r="B24" s="45"/>
      <c r="C24" s="45"/>
      <c r="D24" s="45"/>
      <c r="E24" s="45"/>
      <c r="F24" s="45"/>
      <c r="G24" s="44"/>
      <c r="H24" s="44"/>
      <c r="I24" s="44"/>
      <c r="J24" s="44"/>
      <c r="K24" s="44"/>
      <c r="L24" s="44"/>
      <c r="M24" s="44"/>
      <c r="N24" s="44"/>
      <c r="O24" s="44"/>
      <c r="P24" s="44"/>
      <c r="Q24" s="44"/>
      <c r="R24" s="110"/>
    </row>
    <row r="25" spans="1:19">
      <c r="A25" s="3"/>
      <c r="B25" s="3"/>
      <c r="C25" s="3"/>
      <c r="D25" s="3"/>
      <c r="E25" s="3"/>
      <c r="F25" s="3"/>
      <c r="G25" s="3"/>
      <c r="H25" s="3"/>
      <c r="I25" s="3"/>
      <c r="J25" s="3"/>
      <c r="K25" s="3"/>
      <c r="L25" s="3"/>
      <c r="M25" s="3"/>
      <c r="N25" s="3"/>
      <c r="O25" s="3"/>
      <c r="P25" s="3"/>
      <c r="Q25" s="3"/>
      <c r="R25" s="5"/>
    </row>
    <row r="26" spans="1:19">
      <c r="A26" s="3"/>
      <c r="B26" s="3"/>
      <c r="C26" s="3"/>
      <c r="D26" s="3"/>
      <c r="E26" s="3"/>
      <c r="F26" s="3"/>
      <c r="G26" s="3"/>
      <c r="H26" s="3"/>
      <c r="I26" s="3"/>
      <c r="J26" s="3"/>
      <c r="K26" s="3"/>
      <c r="L26" s="3"/>
      <c r="M26" s="3"/>
      <c r="N26" s="3"/>
      <c r="O26" s="3"/>
      <c r="P26" s="3"/>
      <c r="Q26" s="3"/>
      <c r="R26" s="5"/>
    </row>
    <row r="27" spans="1:19">
      <c r="A27" s="5"/>
      <c r="B27" s="5"/>
      <c r="C27" s="5"/>
      <c r="D27" s="5"/>
      <c r="E27" s="5"/>
      <c r="F27" s="5"/>
      <c r="G27" s="5"/>
      <c r="H27" s="5"/>
      <c r="I27" s="5"/>
      <c r="J27" s="5"/>
      <c r="K27" s="5"/>
      <c r="L27" s="5"/>
      <c r="M27" s="5"/>
      <c r="N27" s="5"/>
      <c r="O27" s="5"/>
      <c r="P27" s="5"/>
      <c r="Q27" s="5"/>
      <c r="R27" s="5"/>
    </row>
    <row r="28" spans="1:19">
      <c r="A28" s="5"/>
      <c r="B28" s="5"/>
      <c r="C28" s="5"/>
      <c r="D28" s="5"/>
      <c r="E28" s="5"/>
      <c r="F28" s="5"/>
      <c r="G28" s="5"/>
      <c r="H28" s="5"/>
      <c r="I28" s="5"/>
      <c r="J28" s="5"/>
      <c r="K28" s="5"/>
      <c r="L28" s="5"/>
      <c r="M28" s="5"/>
      <c r="N28" s="5"/>
      <c r="O28" s="5"/>
      <c r="P28" s="5"/>
      <c r="Q28" s="5"/>
      <c r="R28" s="5"/>
    </row>
    <row r="29" spans="1:19">
      <c r="A29" s="5"/>
      <c r="B29" s="5"/>
      <c r="C29" s="5"/>
      <c r="D29" s="5"/>
      <c r="E29" s="5"/>
      <c r="F29" s="5"/>
      <c r="G29" s="5"/>
      <c r="H29" s="5"/>
      <c r="I29" s="5"/>
      <c r="J29" s="5"/>
      <c r="K29" s="5"/>
      <c r="L29" s="5"/>
      <c r="M29" s="5"/>
      <c r="N29" s="5"/>
      <c r="O29" s="5"/>
      <c r="P29" s="5"/>
      <c r="Q29" s="5"/>
      <c r="R29" s="5"/>
    </row>
    <row r="30" spans="1:19">
      <c r="A30" s="5"/>
      <c r="B30" s="5"/>
      <c r="C30" s="5"/>
      <c r="D30" s="5"/>
      <c r="E30" s="5"/>
      <c r="F30" s="5"/>
      <c r="G30" s="5"/>
      <c r="H30" s="5"/>
      <c r="I30" s="5"/>
      <c r="J30" s="5"/>
      <c r="K30" s="5"/>
      <c r="L30" s="5"/>
      <c r="M30" s="5"/>
      <c r="N30" s="5"/>
      <c r="O30" s="5"/>
      <c r="P30" s="5"/>
      <c r="Q30" s="5"/>
      <c r="R30" s="5"/>
    </row>
    <row r="31" spans="1:19">
      <c r="A31" s="5"/>
      <c r="B31" s="5"/>
      <c r="C31" s="5"/>
      <c r="D31" s="5"/>
      <c r="E31" s="5"/>
      <c r="F31" s="5"/>
      <c r="G31" s="5"/>
      <c r="H31" s="5"/>
      <c r="I31" s="5"/>
      <c r="J31" s="5"/>
      <c r="K31" s="5"/>
      <c r="L31" s="5"/>
      <c r="M31" s="5"/>
      <c r="N31" s="5"/>
      <c r="O31" s="5"/>
      <c r="P31" s="5"/>
      <c r="Q31" s="5"/>
      <c r="R31" s="5"/>
    </row>
  </sheetData>
  <mergeCells count="87">
    <mergeCell ref="H15:I15"/>
    <mergeCell ref="J15:K15"/>
    <mergeCell ref="L15:M15"/>
    <mergeCell ref="N15:S15"/>
    <mergeCell ref="A13:G13"/>
    <mergeCell ref="H13:I13"/>
    <mergeCell ref="J13:K13"/>
    <mergeCell ref="L13:M13"/>
    <mergeCell ref="N13:S13"/>
    <mergeCell ref="A14:G14"/>
    <mergeCell ref="H14:I14"/>
    <mergeCell ref="J14:K14"/>
    <mergeCell ref="L14:M14"/>
    <mergeCell ref="N14:S14"/>
    <mergeCell ref="A10:G10"/>
    <mergeCell ref="H10:I10"/>
    <mergeCell ref="J10:K10"/>
    <mergeCell ref="L10:M10"/>
    <mergeCell ref="N10:S10"/>
    <mergeCell ref="A16:G16"/>
    <mergeCell ref="H16:I16"/>
    <mergeCell ref="J16:K16"/>
    <mergeCell ref="L16:M16"/>
    <mergeCell ref="N16:S16"/>
    <mergeCell ref="A11:G11"/>
    <mergeCell ref="H11:I11"/>
    <mergeCell ref="J11:K11"/>
    <mergeCell ref="L11:M11"/>
    <mergeCell ref="N11:S11"/>
    <mergeCell ref="H12:I12"/>
    <mergeCell ref="A17:S17"/>
    <mergeCell ref="A15:G15"/>
    <mergeCell ref="R3:S3"/>
    <mergeCell ref="N4:S5"/>
    <mergeCell ref="N6:S6"/>
    <mergeCell ref="J12:K12"/>
    <mergeCell ref="L12:M12"/>
    <mergeCell ref="N12:S12"/>
    <mergeCell ref="J8:K8"/>
    <mergeCell ref="A12:G12"/>
    <mergeCell ref="A8:G8"/>
    <mergeCell ref="H8:I8"/>
    <mergeCell ref="L8:M8"/>
    <mergeCell ref="N8:S8"/>
    <mergeCell ref="A9:G9"/>
    <mergeCell ref="H9:I9"/>
    <mergeCell ref="J9:K9"/>
    <mergeCell ref="L9:M9"/>
    <mergeCell ref="N9:S9"/>
    <mergeCell ref="A7:G7"/>
    <mergeCell ref="H7:I7"/>
    <mergeCell ref="J7:K7"/>
    <mergeCell ref="L7:M7"/>
    <mergeCell ref="N7:S7"/>
    <mergeCell ref="A18:G18"/>
    <mergeCell ref="H18:I18"/>
    <mergeCell ref="J18:K18"/>
    <mergeCell ref="L18:M18"/>
    <mergeCell ref="N18:S18"/>
    <mergeCell ref="A19:G19"/>
    <mergeCell ref="H19:I19"/>
    <mergeCell ref="J19:K19"/>
    <mergeCell ref="L19:M19"/>
    <mergeCell ref="N19:S19"/>
    <mergeCell ref="H20:I20"/>
    <mergeCell ref="J20:K20"/>
    <mergeCell ref="L20:M20"/>
    <mergeCell ref="N20:S20"/>
    <mergeCell ref="A20:G20"/>
    <mergeCell ref="A21:G21"/>
    <mergeCell ref="H21:I21"/>
    <mergeCell ref="J21:K21"/>
    <mergeCell ref="L21:M21"/>
    <mergeCell ref="N21:S21"/>
    <mergeCell ref="A22:G22"/>
    <mergeCell ref="H22:I22"/>
    <mergeCell ref="J22:K22"/>
    <mergeCell ref="L22:M22"/>
    <mergeCell ref="N22:S22"/>
    <mergeCell ref="A4:G5"/>
    <mergeCell ref="H4:I5"/>
    <mergeCell ref="J4:K5"/>
    <mergeCell ref="L4:M5"/>
    <mergeCell ref="A6:G6"/>
    <mergeCell ref="H6:I6"/>
    <mergeCell ref="J6:K6"/>
    <mergeCell ref="L6:M6"/>
  </mergeCells>
  <phoneticPr fontId="3"/>
  <pageMargins left="0.70866141732283472" right="0.70866141732283472" top="0.74803149606299213" bottom="0.74803149606299213" header="0.31496062992125984" footer="0.31496062992125984"/>
  <pageSetup paperSize="9" scale="78" orientation="landscape" r:id="rId1"/>
  <headerFooter>
    <oddFooter>&amp;L&amp;P/&amp;N&amp;C&amp;A&amp;R指定障害者支援施設等</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S57"/>
  <sheetViews>
    <sheetView view="pageBreakPreview" zoomScaleNormal="100" zoomScaleSheetLayoutView="100" workbookViewId="0"/>
  </sheetViews>
  <sheetFormatPr defaultRowHeight="13.5"/>
  <cols>
    <col min="1" max="1" width="4.625" style="196" customWidth="1"/>
    <col min="2" max="2" width="3.5" style="196" customWidth="1"/>
    <col min="3" max="4" width="14.625" style="213" customWidth="1"/>
    <col min="5" max="16" width="7.625" style="213" customWidth="1"/>
    <col min="17" max="17" width="15.875" style="213" customWidth="1"/>
    <col min="18" max="18" width="14.625" style="213" customWidth="1"/>
    <col min="19" max="19" width="7.25" style="213" customWidth="1"/>
    <col min="20" max="16384" width="9" style="213"/>
  </cols>
  <sheetData>
    <row r="1" spans="1:19" s="178" customFormat="1" ht="20.100000000000001" customHeight="1">
      <c r="A1" s="176" t="s">
        <v>268</v>
      </c>
      <c r="B1" s="177"/>
      <c r="Q1" s="179"/>
    </row>
    <row r="2" spans="1:19" s="178" customFormat="1" ht="20.100000000000001" customHeight="1">
      <c r="A2" s="180" t="s">
        <v>269</v>
      </c>
      <c r="B2" s="179"/>
      <c r="Q2" s="179"/>
    </row>
    <row r="3" spans="1:19" s="246" customFormat="1" ht="20.100000000000001" customHeight="1">
      <c r="A3" s="17" t="s">
        <v>497</v>
      </c>
      <c r="B3" s="245"/>
      <c r="D3" s="245"/>
      <c r="E3" s="245"/>
      <c r="F3" s="245"/>
      <c r="G3" s="245"/>
      <c r="H3" s="245"/>
      <c r="I3" s="245"/>
      <c r="J3" s="245"/>
      <c r="K3" s="245"/>
      <c r="L3" s="245"/>
      <c r="M3" s="245"/>
      <c r="N3" s="247"/>
      <c r="O3" s="245"/>
      <c r="P3" s="247"/>
    </row>
    <row r="4" spans="1:19" s="179" customFormat="1" ht="20.100000000000001" customHeight="1">
      <c r="A4" s="510" t="s">
        <v>270</v>
      </c>
      <c r="B4" s="513" t="s">
        <v>101</v>
      </c>
      <c r="C4" s="514"/>
      <c r="D4" s="515"/>
      <c r="E4" s="461" t="s">
        <v>398</v>
      </c>
      <c r="F4" s="459"/>
      <c r="G4" s="459"/>
      <c r="H4" s="459"/>
      <c r="I4" s="459"/>
      <c r="J4" s="459"/>
      <c r="K4" s="459"/>
      <c r="L4" s="459"/>
      <c r="M4" s="459"/>
      <c r="N4" s="459"/>
      <c r="O4" s="459"/>
      <c r="P4" s="460"/>
      <c r="Q4" s="181"/>
      <c r="R4" s="182"/>
      <c r="S4" s="182"/>
    </row>
    <row r="5" spans="1:19" s="179" customFormat="1" ht="28.5">
      <c r="A5" s="511"/>
      <c r="B5" s="516"/>
      <c r="C5" s="517"/>
      <c r="D5" s="518"/>
      <c r="E5" s="183" t="s">
        <v>377</v>
      </c>
      <c r="F5" s="183" t="s">
        <v>377</v>
      </c>
      <c r="G5" s="183" t="s">
        <v>377</v>
      </c>
      <c r="H5" s="183" t="s">
        <v>377</v>
      </c>
      <c r="I5" s="183" t="s">
        <v>377</v>
      </c>
      <c r="J5" s="183" t="s">
        <v>377</v>
      </c>
      <c r="K5" s="183" t="s">
        <v>377</v>
      </c>
      <c r="L5" s="183" t="s">
        <v>377</v>
      </c>
      <c r="M5" s="183" t="s">
        <v>377</v>
      </c>
      <c r="N5" s="183" t="s">
        <v>377</v>
      </c>
      <c r="O5" s="183" t="s">
        <v>377</v>
      </c>
      <c r="P5" s="183" t="s">
        <v>377</v>
      </c>
      <c r="Q5" s="181"/>
      <c r="R5" s="184"/>
      <c r="S5" s="184"/>
    </row>
    <row r="6" spans="1:19" s="179" customFormat="1" ht="20.100000000000001" customHeight="1">
      <c r="A6" s="511"/>
      <c r="B6" s="516"/>
      <c r="C6" s="517"/>
      <c r="D6" s="518"/>
      <c r="E6" s="185"/>
      <c r="F6" s="185"/>
      <c r="G6" s="185"/>
      <c r="H6" s="185"/>
      <c r="I6" s="185"/>
      <c r="J6" s="185"/>
      <c r="K6" s="185"/>
      <c r="L6" s="185"/>
      <c r="M6" s="185"/>
      <c r="N6" s="185"/>
      <c r="O6" s="185"/>
      <c r="P6" s="185"/>
      <c r="Q6" s="181"/>
      <c r="R6" s="184"/>
      <c r="S6" s="184"/>
    </row>
    <row r="7" spans="1:19" s="179" customFormat="1" ht="15">
      <c r="A7" s="511"/>
      <c r="B7" s="516"/>
      <c r="C7" s="517"/>
      <c r="D7" s="518"/>
      <c r="E7" s="186" t="s">
        <v>109</v>
      </c>
      <c r="F7" s="186" t="s">
        <v>109</v>
      </c>
      <c r="G7" s="186" t="s">
        <v>109</v>
      </c>
      <c r="H7" s="186" t="s">
        <v>109</v>
      </c>
      <c r="I7" s="186" t="s">
        <v>109</v>
      </c>
      <c r="J7" s="186" t="s">
        <v>109</v>
      </c>
      <c r="K7" s="186" t="s">
        <v>109</v>
      </c>
      <c r="L7" s="186" t="s">
        <v>109</v>
      </c>
      <c r="M7" s="186" t="s">
        <v>109</v>
      </c>
      <c r="N7" s="186" t="s">
        <v>109</v>
      </c>
      <c r="O7" s="186" t="s">
        <v>109</v>
      </c>
      <c r="P7" s="186" t="s">
        <v>109</v>
      </c>
      <c r="Q7" s="181"/>
      <c r="R7" s="184"/>
      <c r="S7" s="184"/>
    </row>
    <row r="8" spans="1:19" s="179" customFormat="1" ht="20.100000000000001" customHeight="1">
      <c r="A8" s="511"/>
      <c r="B8" s="516"/>
      <c r="C8" s="517"/>
      <c r="D8" s="518"/>
      <c r="E8" s="185"/>
      <c r="F8" s="185"/>
      <c r="G8" s="185"/>
      <c r="H8" s="185"/>
      <c r="I8" s="185"/>
      <c r="J8" s="185"/>
      <c r="K8" s="185"/>
      <c r="L8" s="185"/>
      <c r="M8" s="185"/>
      <c r="N8" s="185"/>
      <c r="O8" s="185"/>
      <c r="P8" s="185"/>
      <c r="Q8" s="181"/>
      <c r="R8" s="184"/>
      <c r="S8" s="184"/>
    </row>
    <row r="9" spans="1:19" s="179" customFormat="1" ht="15">
      <c r="A9" s="512"/>
      <c r="B9" s="519"/>
      <c r="C9" s="520"/>
      <c r="D9" s="521"/>
      <c r="E9" s="187" t="s">
        <v>333</v>
      </c>
      <c r="F9" s="187" t="s">
        <v>333</v>
      </c>
      <c r="G9" s="187" t="s">
        <v>333</v>
      </c>
      <c r="H9" s="187" t="s">
        <v>333</v>
      </c>
      <c r="I9" s="187" t="s">
        <v>333</v>
      </c>
      <c r="J9" s="187" t="s">
        <v>333</v>
      </c>
      <c r="K9" s="187" t="s">
        <v>333</v>
      </c>
      <c r="L9" s="187" t="s">
        <v>333</v>
      </c>
      <c r="M9" s="187" t="s">
        <v>333</v>
      </c>
      <c r="N9" s="187" t="s">
        <v>333</v>
      </c>
      <c r="O9" s="187" t="s">
        <v>333</v>
      </c>
      <c r="P9" s="187" t="s">
        <v>333</v>
      </c>
      <c r="Q9" s="181"/>
      <c r="R9" s="184"/>
      <c r="S9" s="184"/>
    </row>
    <row r="10" spans="1:19" s="179" customFormat="1" ht="24" customHeight="1">
      <c r="A10" s="522"/>
      <c r="B10" s="473"/>
      <c r="C10" s="473"/>
      <c r="D10" s="473"/>
      <c r="E10" s="188"/>
      <c r="F10" s="188"/>
      <c r="G10" s="188"/>
      <c r="H10" s="188"/>
      <c r="I10" s="188"/>
      <c r="J10" s="188"/>
      <c r="K10" s="188"/>
      <c r="L10" s="189"/>
      <c r="M10" s="188"/>
      <c r="N10" s="189"/>
      <c r="O10" s="188"/>
      <c r="P10" s="189"/>
      <c r="Q10" s="190"/>
      <c r="R10" s="191"/>
      <c r="S10" s="191"/>
    </row>
    <row r="11" spans="1:19" s="179" customFormat="1" ht="24" customHeight="1">
      <c r="A11" s="508"/>
      <c r="B11" s="474"/>
      <c r="C11" s="475"/>
      <c r="D11" s="476"/>
      <c r="E11" s="188"/>
      <c r="F11" s="188"/>
      <c r="G11" s="188"/>
      <c r="H11" s="188"/>
      <c r="I11" s="188"/>
      <c r="J11" s="188"/>
      <c r="K11" s="188"/>
      <c r="L11" s="189"/>
      <c r="M11" s="188"/>
      <c r="N11" s="189"/>
      <c r="O11" s="188"/>
      <c r="P11" s="189"/>
    </row>
    <row r="12" spans="1:19" s="179" customFormat="1" ht="24" customHeight="1">
      <c r="A12" s="508"/>
      <c r="B12" s="474"/>
      <c r="C12" s="475"/>
      <c r="D12" s="476"/>
      <c r="E12" s="188"/>
      <c r="F12" s="188"/>
      <c r="G12" s="188"/>
      <c r="H12" s="188"/>
      <c r="I12" s="188"/>
      <c r="J12" s="188"/>
      <c r="K12" s="188"/>
      <c r="L12" s="192"/>
      <c r="M12" s="188"/>
      <c r="N12" s="192"/>
      <c r="O12" s="188"/>
      <c r="P12" s="192"/>
    </row>
    <row r="13" spans="1:19" s="179" customFormat="1" ht="24" customHeight="1">
      <c r="A13" s="508"/>
      <c r="B13" s="505"/>
      <c r="C13" s="506"/>
      <c r="D13" s="507"/>
      <c r="E13" s="188"/>
      <c r="F13" s="188"/>
      <c r="G13" s="188"/>
      <c r="H13" s="188"/>
      <c r="I13" s="188"/>
      <c r="J13" s="188"/>
      <c r="K13" s="188"/>
      <c r="L13" s="189"/>
      <c r="M13" s="188"/>
      <c r="N13" s="189"/>
      <c r="O13" s="188"/>
      <c r="P13" s="189"/>
      <c r="Q13" s="182"/>
      <c r="R13" s="182"/>
      <c r="S13" s="182"/>
    </row>
    <row r="14" spans="1:19" s="179" customFormat="1" ht="24" customHeight="1">
      <c r="A14" s="508"/>
      <c r="B14" s="505"/>
      <c r="C14" s="506"/>
      <c r="D14" s="507"/>
      <c r="E14" s="188"/>
      <c r="F14" s="188"/>
      <c r="G14" s="188"/>
      <c r="H14" s="188"/>
      <c r="I14" s="188"/>
      <c r="J14" s="188"/>
      <c r="K14" s="188"/>
      <c r="L14" s="189"/>
      <c r="M14" s="188"/>
      <c r="N14" s="189"/>
      <c r="O14" s="188"/>
      <c r="P14" s="189"/>
      <c r="Q14" s="182"/>
      <c r="R14" s="182"/>
      <c r="S14" s="182"/>
    </row>
    <row r="15" spans="1:19" s="179" customFormat="1" ht="24" customHeight="1">
      <c r="A15" s="508"/>
      <c r="B15" s="473"/>
      <c r="C15" s="473"/>
      <c r="D15" s="473"/>
      <c r="E15" s="188"/>
      <c r="F15" s="188"/>
      <c r="G15" s="188"/>
      <c r="H15" s="188"/>
      <c r="I15" s="188"/>
      <c r="J15" s="188"/>
      <c r="K15" s="188"/>
      <c r="L15" s="189"/>
      <c r="M15" s="188"/>
      <c r="N15" s="189"/>
      <c r="O15" s="188"/>
      <c r="P15" s="189"/>
      <c r="Q15" s="182"/>
      <c r="R15" s="182"/>
      <c r="S15" s="182"/>
    </row>
    <row r="16" spans="1:19" s="179" customFormat="1" ht="24" customHeight="1">
      <c r="A16" s="508"/>
      <c r="B16" s="480"/>
      <c r="C16" s="480"/>
      <c r="D16" s="480"/>
      <c r="E16" s="188"/>
      <c r="F16" s="188"/>
      <c r="G16" s="188"/>
      <c r="H16" s="188"/>
      <c r="I16" s="188"/>
      <c r="J16" s="188"/>
      <c r="K16" s="188"/>
      <c r="L16" s="189"/>
      <c r="M16" s="188"/>
      <c r="N16" s="189"/>
      <c r="O16" s="188"/>
      <c r="P16" s="189"/>
    </row>
    <row r="17" spans="1:19" s="179" customFormat="1" ht="24" customHeight="1">
      <c r="A17" s="508"/>
      <c r="B17" s="523"/>
      <c r="C17" s="523"/>
      <c r="D17" s="523"/>
      <c r="E17" s="188"/>
      <c r="F17" s="188"/>
      <c r="G17" s="188"/>
      <c r="H17" s="188"/>
      <c r="I17" s="188"/>
      <c r="J17" s="188"/>
      <c r="K17" s="188"/>
      <c r="L17" s="189"/>
      <c r="M17" s="188"/>
      <c r="N17" s="189"/>
      <c r="O17" s="188"/>
      <c r="P17" s="189"/>
    </row>
    <row r="18" spans="1:19" s="179" customFormat="1" ht="24" customHeight="1">
      <c r="A18" s="508"/>
      <c r="B18" s="474"/>
      <c r="C18" s="475"/>
      <c r="D18" s="476"/>
      <c r="E18" s="188"/>
      <c r="F18" s="188"/>
      <c r="G18" s="188"/>
      <c r="H18" s="188"/>
      <c r="I18" s="188"/>
      <c r="J18" s="188"/>
      <c r="K18" s="188"/>
      <c r="L18" s="192"/>
      <c r="M18" s="188"/>
      <c r="N18" s="192"/>
      <c r="O18" s="188"/>
      <c r="P18" s="192"/>
    </row>
    <row r="19" spans="1:19" s="179" customFormat="1" ht="24" customHeight="1">
      <c r="A19" s="509"/>
      <c r="B19" s="505"/>
      <c r="C19" s="506"/>
      <c r="D19" s="507"/>
      <c r="E19" s="188"/>
      <c r="F19" s="188"/>
      <c r="G19" s="188"/>
      <c r="H19" s="188"/>
      <c r="I19" s="188"/>
      <c r="J19" s="188"/>
      <c r="K19" s="188"/>
      <c r="L19" s="192"/>
      <c r="M19" s="188"/>
      <c r="N19" s="192"/>
      <c r="O19" s="188"/>
      <c r="P19" s="192"/>
    </row>
    <row r="20" spans="1:19" s="179" customFormat="1" ht="24" customHeight="1">
      <c r="A20" s="477" t="s">
        <v>217</v>
      </c>
      <c r="B20" s="478"/>
      <c r="C20" s="478"/>
      <c r="D20" s="479"/>
      <c r="E20" s="193">
        <f>SUM(E10:E19)</f>
        <v>0</v>
      </c>
      <c r="F20" s="193">
        <f t="shared" ref="F20:P20" si="0">SUM(F10:F19)</f>
        <v>0</v>
      </c>
      <c r="G20" s="193">
        <f t="shared" si="0"/>
        <v>0</v>
      </c>
      <c r="H20" s="193">
        <f t="shared" si="0"/>
        <v>0</v>
      </c>
      <c r="I20" s="193">
        <f t="shared" si="0"/>
        <v>0</v>
      </c>
      <c r="J20" s="193">
        <f t="shared" si="0"/>
        <v>0</v>
      </c>
      <c r="K20" s="193">
        <f t="shared" si="0"/>
        <v>0</v>
      </c>
      <c r="L20" s="193">
        <f t="shared" si="0"/>
        <v>0</v>
      </c>
      <c r="M20" s="193">
        <f t="shared" si="0"/>
        <v>0</v>
      </c>
      <c r="N20" s="193">
        <f t="shared" si="0"/>
        <v>0</v>
      </c>
      <c r="O20" s="193">
        <f t="shared" si="0"/>
        <v>0</v>
      </c>
      <c r="P20" s="194">
        <f t="shared" si="0"/>
        <v>0</v>
      </c>
    </row>
    <row r="21" spans="1:19" s="259" customFormat="1" ht="13.5" customHeight="1">
      <c r="A21" s="3" t="s">
        <v>404</v>
      </c>
      <c r="B21" s="258"/>
      <c r="C21" s="258"/>
      <c r="D21" s="245"/>
      <c r="E21" s="245"/>
      <c r="F21" s="245"/>
      <c r="G21" s="245"/>
      <c r="H21" s="245"/>
      <c r="I21" s="245"/>
      <c r="J21" s="245"/>
      <c r="K21" s="245"/>
      <c r="L21" s="245"/>
      <c r="M21" s="245"/>
      <c r="N21" s="258"/>
      <c r="O21" s="245"/>
      <c r="P21" s="258"/>
      <c r="Q21" s="258"/>
    </row>
    <row r="22" spans="1:19" s="106" customFormat="1" ht="13.5" customHeight="1">
      <c r="A22" s="3"/>
      <c r="B22" s="48" t="s">
        <v>405</v>
      </c>
      <c r="C22" s="260"/>
      <c r="D22" s="3"/>
      <c r="E22" s="3"/>
      <c r="F22" s="3"/>
      <c r="G22" s="3"/>
      <c r="H22" s="3"/>
      <c r="I22" s="3"/>
      <c r="J22" s="3"/>
      <c r="K22" s="3"/>
      <c r="L22" s="3"/>
      <c r="M22" s="3"/>
      <c r="N22" s="48"/>
      <c r="O22" s="3"/>
      <c r="P22" s="48"/>
      <c r="Q22" s="48"/>
    </row>
    <row r="23" spans="1:19" s="106" customFormat="1" ht="13.5" customHeight="1">
      <c r="A23" s="3"/>
      <c r="B23" s="48" t="s">
        <v>406</v>
      </c>
      <c r="C23" s="261"/>
      <c r="D23" s="3"/>
      <c r="E23" s="3"/>
      <c r="F23" s="3"/>
      <c r="G23" s="3"/>
      <c r="H23" s="3"/>
      <c r="I23" s="3"/>
      <c r="J23" s="3"/>
      <c r="K23" s="3"/>
      <c r="L23" s="3"/>
      <c r="M23" s="3"/>
      <c r="N23" s="48"/>
      <c r="O23" s="3"/>
      <c r="P23" s="48"/>
      <c r="Q23" s="48"/>
    </row>
    <row r="24" spans="1:19" s="259" customFormat="1" ht="13.5" customHeight="1">
      <c r="A24" s="245" t="s">
        <v>85</v>
      </c>
      <c r="B24" s="258" t="s">
        <v>407</v>
      </c>
      <c r="C24" s="258"/>
      <c r="D24" s="245"/>
      <c r="E24" s="245"/>
      <c r="F24" s="245"/>
      <c r="G24" s="245"/>
      <c r="H24" s="245"/>
      <c r="I24" s="245"/>
      <c r="J24" s="245"/>
      <c r="K24" s="245"/>
      <c r="L24" s="245"/>
      <c r="M24" s="245"/>
      <c r="N24" s="258"/>
      <c r="O24" s="245"/>
      <c r="P24" s="258"/>
      <c r="Q24" s="258"/>
    </row>
    <row r="25" spans="1:19" s="259" customFormat="1" ht="13.5" customHeight="1">
      <c r="A25" s="245"/>
      <c r="B25" s="258" t="s">
        <v>408</v>
      </c>
      <c r="C25" s="258"/>
      <c r="D25" s="258"/>
      <c r="E25" s="258"/>
      <c r="F25" s="258"/>
      <c r="G25" s="258"/>
      <c r="H25" s="258"/>
      <c r="I25" s="258"/>
      <c r="J25" s="258"/>
      <c r="K25" s="258"/>
      <c r="L25" s="258"/>
      <c r="M25" s="245"/>
      <c r="N25" s="258"/>
      <c r="O25" s="245"/>
      <c r="P25" s="258"/>
      <c r="Q25" s="258"/>
    </row>
    <row r="26" spans="1:19" s="262" customFormat="1">
      <c r="A26" s="245"/>
      <c r="B26" s="245" t="s">
        <v>409</v>
      </c>
      <c r="C26" s="245"/>
      <c r="D26" s="245"/>
      <c r="E26" s="245"/>
      <c r="F26" s="245"/>
      <c r="G26" s="245"/>
      <c r="H26" s="245"/>
      <c r="I26" s="245"/>
      <c r="J26" s="245"/>
      <c r="K26" s="245"/>
      <c r="L26" s="245"/>
      <c r="M26" s="245"/>
      <c r="N26" s="245"/>
      <c r="O26" s="245"/>
      <c r="P26" s="245"/>
      <c r="Q26" s="258"/>
    </row>
    <row r="27" spans="1:19" s="262" customFormat="1">
      <c r="A27" s="245"/>
      <c r="B27" s="245" t="s">
        <v>410</v>
      </c>
      <c r="C27" s="245"/>
      <c r="D27" s="245"/>
      <c r="E27" s="245"/>
      <c r="F27" s="245"/>
      <c r="G27" s="245"/>
      <c r="H27" s="245"/>
      <c r="I27" s="245"/>
      <c r="J27" s="245"/>
      <c r="K27" s="245"/>
      <c r="L27" s="245"/>
      <c r="M27" s="245"/>
      <c r="N27" s="245"/>
      <c r="O27" s="245"/>
      <c r="P27" s="245"/>
      <c r="Q27" s="258"/>
    </row>
    <row r="28" spans="1:19" s="178" customFormat="1">
      <c r="A28" s="177"/>
      <c r="B28" s="177"/>
      <c r="C28" s="177" t="s">
        <v>483</v>
      </c>
      <c r="D28" s="177"/>
      <c r="E28" s="177"/>
      <c r="F28" s="177"/>
      <c r="G28" s="177"/>
      <c r="H28" s="177"/>
      <c r="I28" s="177"/>
      <c r="J28" s="177"/>
      <c r="K28" s="177"/>
      <c r="L28" s="177"/>
      <c r="M28" s="177"/>
      <c r="N28" s="177"/>
      <c r="O28" s="177"/>
      <c r="P28" s="177"/>
      <c r="Q28" s="195"/>
    </row>
    <row r="29" spans="1:19" s="178" customFormat="1">
      <c r="A29" s="177"/>
      <c r="B29" s="177"/>
      <c r="Q29" s="179"/>
    </row>
    <row r="30" spans="1:19" s="178" customFormat="1" ht="17.25">
      <c r="A30" s="199" t="s">
        <v>481</v>
      </c>
      <c r="B30" s="177"/>
      <c r="Q30" s="179"/>
    </row>
    <row r="31" spans="1:19" s="178" customFormat="1" ht="17.25">
      <c r="A31" s="199"/>
      <c r="B31" s="177"/>
      <c r="C31" s="177" t="s">
        <v>482</v>
      </c>
      <c r="Q31" s="179"/>
    </row>
    <row r="32" spans="1:19" s="179" customFormat="1" ht="24" customHeight="1">
      <c r="A32" s="493" t="s">
        <v>270</v>
      </c>
      <c r="B32" s="496" t="s">
        <v>101</v>
      </c>
      <c r="C32" s="497"/>
      <c r="D32" s="498"/>
      <c r="E32" s="481" t="s">
        <v>399</v>
      </c>
      <c r="F32" s="482"/>
      <c r="G32" s="482"/>
      <c r="H32" s="482"/>
      <c r="I32" s="482"/>
      <c r="J32" s="482"/>
      <c r="K32" s="482"/>
      <c r="L32" s="482"/>
      <c r="M32" s="482"/>
      <c r="N32" s="482"/>
      <c r="O32" s="482"/>
      <c r="P32" s="483"/>
      <c r="Q32" s="181"/>
      <c r="R32" s="182"/>
      <c r="S32" s="182"/>
    </row>
    <row r="33" spans="1:19" s="179" customFormat="1" ht="28.5">
      <c r="A33" s="494"/>
      <c r="B33" s="499"/>
      <c r="C33" s="500"/>
      <c r="D33" s="501"/>
      <c r="E33" s="249" t="s">
        <v>377</v>
      </c>
      <c r="F33" s="249" t="s">
        <v>377</v>
      </c>
      <c r="G33" s="249" t="s">
        <v>377</v>
      </c>
      <c r="H33" s="249" t="s">
        <v>377</v>
      </c>
      <c r="I33" s="249" t="s">
        <v>377</v>
      </c>
      <c r="J33" s="249" t="s">
        <v>377</v>
      </c>
      <c r="K33" s="249" t="s">
        <v>377</v>
      </c>
      <c r="L33" s="249" t="s">
        <v>377</v>
      </c>
      <c r="M33" s="249" t="s">
        <v>377</v>
      </c>
      <c r="N33" s="249" t="s">
        <v>377</v>
      </c>
      <c r="O33" s="249" t="s">
        <v>377</v>
      </c>
      <c r="P33" s="249" t="s">
        <v>377</v>
      </c>
      <c r="Q33" s="181"/>
      <c r="R33" s="184"/>
      <c r="S33" s="184"/>
    </row>
    <row r="34" spans="1:19" s="179" customFormat="1" ht="21" customHeight="1">
      <c r="A34" s="494"/>
      <c r="B34" s="499"/>
      <c r="C34" s="500"/>
      <c r="D34" s="501"/>
      <c r="E34" s="200">
        <v>4</v>
      </c>
      <c r="F34" s="200">
        <v>4</v>
      </c>
      <c r="G34" s="200">
        <v>4</v>
      </c>
      <c r="H34" s="200">
        <v>4</v>
      </c>
      <c r="I34" s="200">
        <v>4</v>
      </c>
      <c r="J34" s="200">
        <v>5</v>
      </c>
      <c r="K34" s="200">
        <v>5</v>
      </c>
      <c r="L34" s="200">
        <v>5</v>
      </c>
      <c r="M34" s="200">
        <v>5</v>
      </c>
      <c r="N34" s="200">
        <v>5</v>
      </c>
      <c r="O34" s="200">
        <v>5</v>
      </c>
      <c r="P34" s="200">
        <v>5</v>
      </c>
      <c r="Q34" s="181"/>
      <c r="R34" s="184"/>
      <c r="S34" s="184"/>
    </row>
    <row r="35" spans="1:19" s="179" customFormat="1" ht="15">
      <c r="A35" s="494"/>
      <c r="B35" s="499"/>
      <c r="C35" s="500"/>
      <c r="D35" s="501"/>
      <c r="E35" s="248" t="s">
        <v>109</v>
      </c>
      <c r="F35" s="248" t="s">
        <v>109</v>
      </c>
      <c r="G35" s="248" t="s">
        <v>109</v>
      </c>
      <c r="H35" s="248" t="s">
        <v>109</v>
      </c>
      <c r="I35" s="248" t="s">
        <v>109</v>
      </c>
      <c r="J35" s="248" t="s">
        <v>109</v>
      </c>
      <c r="K35" s="248" t="s">
        <v>109</v>
      </c>
      <c r="L35" s="248" t="s">
        <v>109</v>
      </c>
      <c r="M35" s="248" t="s">
        <v>109</v>
      </c>
      <c r="N35" s="248" t="s">
        <v>109</v>
      </c>
      <c r="O35" s="248" t="s">
        <v>109</v>
      </c>
      <c r="P35" s="248" t="s">
        <v>109</v>
      </c>
      <c r="Q35" s="181"/>
      <c r="R35" s="184"/>
      <c r="S35" s="184"/>
    </row>
    <row r="36" spans="1:19" s="179" customFormat="1" ht="20.25" customHeight="1">
      <c r="A36" s="494"/>
      <c r="B36" s="499"/>
      <c r="C36" s="500"/>
      <c r="D36" s="501"/>
      <c r="E36" s="200">
        <v>8</v>
      </c>
      <c r="F36" s="200">
        <v>9</v>
      </c>
      <c r="G36" s="200">
        <v>10</v>
      </c>
      <c r="H36" s="200">
        <v>11</v>
      </c>
      <c r="I36" s="200">
        <v>12</v>
      </c>
      <c r="J36" s="200">
        <v>1</v>
      </c>
      <c r="K36" s="200">
        <v>2</v>
      </c>
      <c r="L36" s="200">
        <v>3</v>
      </c>
      <c r="M36" s="200">
        <v>4</v>
      </c>
      <c r="N36" s="200">
        <v>5</v>
      </c>
      <c r="O36" s="200">
        <v>6</v>
      </c>
      <c r="P36" s="200">
        <v>7</v>
      </c>
      <c r="Q36" s="181"/>
      <c r="R36" s="184"/>
      <c r="S36" s="184"/>
    </row>
    <row r="37" spans="1:19" s="179" customFormat="1" ht="15">
      <c r="A37" s="495"/>
      <c r="B37" s="502"/>
      <c r="C37" s="503"/>
      <c r="D37" s="504"/>
      <c r="E37" s="201" t="s">
        <v>333</v>
      </c>
      <c r="F37" s="201" t="s">
        <v>333</v>
      </c>
      <c r="G37" s="201" t="s">
        <v>333</v>
      </c>
      <c r="H37" s="201" t="s">
        <v>333</v>
      </c>
      <c r="I37" s="201" t="s">
        <v>333</v>
      </c>
      <c r="J37" s="201" t="s">
        <v>333</v>
      </c>
      <c r="K37" s="201" t="s">
        <v>333</v>
      </c>
      <c r="L37" s="201" t="s">
        <v>333</v>
      </c>
      <c r="M37" s="201" t="s">
        <v>333</v>
      </c>
      <c r="N37" s="201" t="s">
        <v>333</v>
      </c>
      <c r="O37" s="201" t="s">
        <v>333</v>
      </c>
      <c r="P37" s="201" t="s">
        <v>333</v>
      </c>
      <c r="Q37" s="181"/>
      <c r="R37" s="184"/>
      <c r="S37" s="184"/>
    </row>
    <row r="38" spans="1:19" s="179" customFormat="1" ht="24" customHeight="1">
      <c r="A38" s="484" t="s">
        <v>364</v>
      </c>
      <c r="B38" s="468" t="s">
        <v>365</v>
      </c>
      <c r="C38" s="468"/>
      <c r="D38" s="468"/>
      <c r="E38" s="202"/>
      <c r="F38" s="202">
        <v>1</v>
      </c>
      <c r="G38" s="202">
        <v>1</v>
      </c>
      <c r="H38" s="202">
        <v>1</v>
      </c>
      <c r="I38" s="202">
        <v>1</v>
      </c>
      <c r="J38" s="202">
        <v>1</v>
      </c>
      <c r="K38" s="203"/>
      <c r="L38" s="204">
        <v>2</v>
      </c>
      <c r="M38" s="203"/>
      <c r="N38" s="204">
        <v>1</v>
      </c>
      <c r="O38" s="203"/>
      <c r="P38" s="204">
        <v>1</v>
      </c>
      <c r="Q38" s="190"/>
      <c r="R38" s="191"/>
      <c r="S38" s="191"/>
    </row>
    <row r="39" spans="1:19" s="179" customFormat="1" ht="24" customHeight="1">
      <c r="A39" s="485"/>
      <c r="B39" s="487" t="s">
        <v>366</v>
      </c>
      <c r="C39" s="488"/>
      <c r="D39" s="489"/>
      <c r="E39" s="202">
        <v>1</v>
      </c>
      <c r="F39" s="202">
        <v>1</v>
      </c>
      <c r="G39" s="202">
        <v>1</v>
      </c>
      <c r="H39" s="202">
        <v>1</v>
      </c>
      <c r="I39" s="202">
        <v>1</v>
      </c>
      <c r="J39" s="202">
        <v>1</v>
      </c>
      <c r="K39" s="203">
        <v>1</v>
      </c>
      <c r="L39" s="204">
        <v>1</v>
      </c>
      <c r="M39" s="203">
        <v>1</v>
      </c>
      <c r="N39" s="204">
        <v>1</v>
      </c>
      <c r="O39" s="203">
        <v>1</v>
      </c>
      <c r="P39" s="204">
        <v>1</v>
      </c>
    </row>
    <row r="40" spans="1:19" s="179" customFormat="1" ht="24" customHeight="1">
      <c r="A40" s="485"/>
      <c r="B40" s="490" t="s">
        <v>367</v>
      </c>
      <c r="C40" s="491"/>
      <c r="D40" s="492"/>
      <c r="E40" s="202"/>
      <c r="F40" s="202"/>
      <c r="G40" s="202"/>
      <c r="H40" s="202"/>
      <c r="I40" s="202"/>
      <c r="J40" s="202"/>
      <c r="K40" s="203"/>
      <c r="L40" s="204">
        <v>2</v>
      </c>
      <c r="M40" s="203">
        <v>2</v>
      </c>
      <c r="N40" s="204">
        <v>2</v>
      </c>
      <c r="O40" s="203">
        <v>2</v>
      </c>
      <c r="P40" s="204">
        <v>2</v>
      </c>
      <c r="Q40" s="182"/>
      <c r="R40" s="182"/>
      <c r="S40" s="182"/>
    </row>
    <row r="41" spans="1:19" s="179" customFormat="1" ht="24" customHeight="1">
      <c r="A41" s="486"/>
      <c r="B41" s="490"/>
      <c r="C41" s="491"/>
      <c r="D41" s="492"/>
      <c r="E41" s="202"/>
      <c r="F41" s="202"/>
      <c r="G41" s="202"/>
      <c r="H41" s="202"/>
      <c r="I41" s="202"/>
      <c r="J41" s="202"/>
      <c r="K41" s="203"/>
      <c r="L41" s="204"/>
      <c r="M41" s="203"/>
      <c r="N41" s="204"/>
      <c r="O41" s="203"/>
      <c r="P41" s="204"/>
      <c r="Q41" s="182"/>
      <c r="R41" s="182"/>
      <c r="S41" s="182"/>
    </row>
    <row r="42" spans="1:19" s="179" customFormat="1" ht="24" customHeight="1">
      <c r="A42" s="465" t="s">
        <v>368</v>
      </c>
      <c r="B42" s="468" t="s">
        <v>369</v>
      </c>
      <c r="C42" s="468"/>
      <c r="D42" s="468"/>
      <c r="E42" s="202"/>
      <c r="F42" s="202">
        <v>2</v>
      </c>
      <c r="G42" s="202"/>
      <c r="H42" s="202"/>
      <c r="I42" s="202">
        <v>1</v>
      </c>
      <c r="J42" s="202"/>
      <c r="K42" s="203">
        <v>2</v>
      </c>
      <c r="L42" s="204">
        <v>2</v>
      </c>
      <c r="M42" s="203">
        <v>2</v>
      </c>
      <c r="N42" s="204">
        <v>1</v>
      </c>
      <c r="O42" s="203">
        <v>1</v>
      </c>
      <c r="P42" s="204">
        <v>1</v>
      </c>
      <c r="Q42" s="182"/>
      <c r="R42" s="182"/>
      <c r="S42" s="182"/>
    </row>
    <row r="43" spans="1:19" s="179" customFormat="1" ht="24" customHeight="1">
      <c r="A43" s="466"/>
      <c r="B43" s="468"/>
      <c r="C43" s="468"/>
      <c r="D43" s="468"/>
      <c r="E43" s="202"/>
      <c r="F43" s="202"/>
      <c r="G43" s="202"/>
      <c r="H43" s="202"/>
      <c r="I43" s="202"/>
      <c r="J43" s="202"/>
      <c r="K43" s="203"/>
      <c r="L43" s="204"/>
      <c r="M43" s="203"/>
      <c r="N43" s="204"/>
      <c r="O43" s="203"/>
      <c r="P43" s="204"/>
      <c r="Q43" s="182"/>
      <c r="R43" s="182"/>
      <c r="S43" s="182"/>
    </row>
    <row r="44" spans="1:19" s="179" customFormat="1" ht="24" customHeight="1">
      <c r="A44" s="467"/>
      <c r="B44" s="469"/>
      <c r="C44" s="469"/>
      <c r="D44" s="469"/>
      <c r="E44" s="202"/>
      <c r="F44" s="202"/>
      <c r="G44" s="202"/>
      <c r="H44" s="202"/>
      <c r="I44" s="202"/>
      <c r="J44" s="202"/>
      <c r="K44" s="203"/>
      <c r="L44" s="204"/>
      <c r="M44" s="203"/>
      <c r="N44" s="204"/>
      <c r="O44" s="203"/>
      <c r="P44" s="204"/>
    </row>
    <row r="45" spans="1:19" s="179" customFormat="1" ht="24" customHeight="1">
      <c r="A45" s="470" t="s">
        <v>217</v>
      </c>
      <c r="B45" s="471"/>
      <c r="C45" s="471"/>
      <c r="D45" s="472"/>
      <c r="E45" s="202">
        <f t="shared" ref="E45:P45" si="1">SUM(E38:E44)</f>
        <v>1</v>
      </c>
      <c r="F45" s="202">
        <f t="shared" si="1"/>
        <v>4</v>
      </c>
      <c r="G45" s="202">
        <f t="shared" si="1"/>
        <v>2</v>
      </c>
      <c r="H45" s="202">
        <f t="shared" si="1"/>
        <v>2</v>
      </c>
      <c r="I45" s="202">
        <f t="shared" si="1"/>
        <v>3</v>
      </c>
      <c r="J45" s="202">
        <f t="shared" si="1"/>
        <v>2</v>
      </c>
      <c r="K45" s="203">
        <f t="shared" si="1"/>
        <v>3</v>
      </c>
      <c r="L45" s="203">
        <f t="shared" si="1"/>
        <v>7</v>
      </c>
      <c r="M45" s="203">
        <f t="shared" si="1"/>
        <v>5</v>
      </c>
      <c r="N45" s="203">
        <f t="shared" si="1"/>
        <v>5</v>
      </c>
      <c r="O45" s="203">
        <f t="shared" si="1"/>
        <v>4</v>
      </c>
      <c r="P45" s="204">
        <f t="shared" si="1"/>
        <v>5</v>
      </c>
    </row>
    <row r="46" spans="1:19" s="178" customFormat="1">
      <c r="A46" s="177"/>
      <c r="B46" s="177"/>
      <c r="Q46" s="179"/>
    </row>
    <row r="47" spans="1:19" s="178" customFormat="1">
      <c r="A47" s="195" t="s">
        <v>480</v>
      </c>
      <c r="B47" s="205"/>
      <c r="C47" s="206"/>
      <c r="D47" s="206"/>
      <c r="E47" s="207"/>
      <c r="F47" s="207"/>
      <c r="G47" s="207"/>
      <c r="H47" s="207"/>
      <c r="I47" s="207"/>
      <c r="J47" s="207"/>
      <c r="K47" s="207"/>
      <c r="L47" s="207"/>
      <c r="M47" s="207"/>
      <c r="N47" s="207"/>
      <c r="Q47" s="179"/>
    </row>
    <row r="48" spans="1:19" s="178" customFormat="1" ht="24" customHeight="1">
      <c r="A48" s="208"/>
      <c r="B48" s="459" t="s">
        <v>218</v>
      </c>
      <c r="C48" s="459"/>
      <c r="D48" s="460"/>
      <c r="E48" s="209"/>
      <c r="F48" s="464" t="s">
        <v>403</v>
      </c>
      <c r="G48" s="464"/>
      <c r="H48" s="464"/>
      <c r="I48" s="464"/>
      <c r="J48" s="464"/>
      <c r="K48" s="464"/>
      <c r="L48" s="464"/>
      <c r="M48" s="464"/>
      <c r="N48" s="464"/>
      <c r="O48" s="464"/>
      <c r="P48" s="464"/>
      <c r="Q48" s="179"/>
    </row>
    <row r="49" spans="1:17" s="178" customFormat="1" ht="24" customHeight="1">
      <c r="A49" s="192" t="s">
        <v>370</v>
      </c>
      <c r="B49" s="461"/>
      <c r="C49" s="462"/>
      <c r="D49" s="463"/>
      <c r="E49" s="210"/>
      <c r="F49" s="464"/>
      <c r="G49" s="464"/>
      <c r="H49" s="464"/>
      <c r="I49" s="464"/>
      <c r="J49" s="464"/>
      <c r="K49" s="464"/>
      <c r="L49" s="464"/>
      <c r="M49" s="464"/>
      <c r="N49" s="464"/>
      <c r="O49" s="464"/>
      <c r="P49" s="464"/>
      <c r="Q49" s="179"/>
    </row>
    <row r="50" spans="1:17" s="178" customFormat="1" ht="24" customHeight="1">
      <c r="A50" s="192" t="s">
        <v>371</v>
      </c>
      <c r="B50" s="461"/>
      <c r="C50" s="462"/>
      <c r="D50" s="463"/>
      <c r="E50" s="210"/>
      <c r="F50" s="464"/>
      <c r="G50" s="464"/>
      <c r="H50" s="464"/>
      <c r="I50" s="464"/>
      <c r="J50" s="464"/>
      <c r="K50" s="464"/>
      <c r="L50" s="464"/>
      <c r="M50" s="464"/>
      <c r="N50" s="464"/>
      <c r="O50" s="464"/>
      <c r="P50" s="464"/>
      <c r="Q50" s="179"/>
    </row>
    <row r="51" spans="1:17" s="178" customFormat="1" ht="24" customHeight="1">
      <c r="A51" s="192" t="s">
        <v>372</v>
      </c>
      <c r="B51" s="461"/>
      <c r="C51" s="462"/>
      <c r="D51" s="463"/>
      <c r="E51" s="210"/>
      <c r="F51" s="464"/>
      <c r="G51" s="464"/>
      <c r="H51" s="464"/>
      <c r="I51" s="464"/>
      <c r="J51" s="464"/>
      <c r="K51" s="464"/>
      <c r="L51" s="464"/>
      <c r="M51" s="464"/>
      <c r="N51" s="464"/>
      <c r="O51" s="464"/>
      <c r="P51" s="464"/>
      <c r="Q51" s="179"/>
    </row>
    <row r="52" spans="1:17" s="178" customFormat="1" ht="24" customHeight="1">
      <c r="A52" s="192" t="s">
        <v>373</v>
      </c>
      <c r="B52" s="461"/>
      <c r="C52" s="462"/>
      <c r="D52" s="463"/>
      <c r="E52" s="210"/>
      <c r="F52" s="464"/>
      <c r="G52" s="464"/>
      <c r="H52" s="464"/>
      <c r="I52" s="464"/>
      <c r="J52" s="464"/>
      <c r="K52" s="464"/>
      <c r="L52" s="464"/>
      <c r="M52" s="464"/>
      <c r="N52" s="464"/>
      <c r="O52" s="464"/>
      <c r="P52" s="464"/>
      <c r="Q52" s="179"/>
    </row>
    <row r="53" spans="1:17" s="178" customFormat="1" ht="24" customHeight="1">
      <c r="A53" s="192" t="s">
        <v>374</v>
      </c>
      <c r="B53" s="461"/>
      <c r="C53" s="462"/>
      <c r="D53" s="463"/>
      <c r="E53" s="210"/>
      <c r="F53" s="464"/>
      <c r="G53" s="464"/>
      <c r="H53" s="464"/>
      <c r="I53" s="464"/>
      <c r="J53" s="464"/>
      <c r="K53" s="464"/>
      <c r="L53" s="464"/>
      <c r="M53" s="464"/>
      <c r="N53" s="464"/>
      <c r="O53" s="464"/>
      <c r="P53" s="464"/>
      <c r="Q53" s="179"/>
    </row>
    <row r="54" spans="1:17" s="178" customFormat="1" ht="24" customHeight="1">
      <c r="A54" s="192" t="s">
        <v>375</v>
      </c>
      <c r="B54" s="461"/>
      <c r="C54" s="462"/>
      <c r="D54" s="463"/>
      <c r="E54" s="177"/>
      <c r="F54" s="177"/>
      <c r="G54" s="177"/>
      <c r="H54" s="177"/>
      <c r="I54" s="177"/>
      <c r="J54" s="177"/>
      <c r="K54" s="177"/>
      <c r="L54" s="195"/>
      <c r="M54" s="177"/>
      <c r="N54" s="195"/>
      <c r="Q54" s="179"/>
    </row>
    <row r="55" spans="1:17">
      <c r="A55" s="211"/>
      <c r="B55" s="211"/>
      <c r="C55" s="211"/>
      <c r="D55" s="212"/>
      <c r="E55" s="197"/>
      <c r="F55" s="197"/>
      <c r="G55" s="197"/>
      <c r="H55" s="197"/>
      <c r="I55" s="197"/>
      <c r="J55" s="197"/>
      <c r="K55" s="197"/>
      <c r="L55" s="197"/>
      <c r="M55" s="196"/>
      <c r="N55" s="197"/>
      <c r="Q55" s="198"/>
    </row>
    <row r="56" spans="1:17">
      <c r="A56" s="211"/>
      <c r="B56" s="211"/>
      <c r="C56" s="211"/>
      <c r="D56" s="212"/>
      <c r="E56" s="197"/>
      <c r="F56" s="197"/>
      <c r="G56" s="197"/>
      <c r="H56" s="197"/>
      <c r="I56" s="197"/>
      <c r="J56" s="197"/>
      <c r="K56" s="197"/>
      <c r="L56" s="197"/>
      <c r="M56" s="196"/>
      <c r="N56" s="197"/>
      <c r="Q56" s="198"/>
    </row>
    <row r="57" spans="1:17">
      <c r="A57" s="212"/>
      <c r="B57" s="211"/>
      <c r="C57" s="211"/>
      <c r="D57" s="212"/>
      <c r="E57" s="197"/>
      <c r="F57" s="197"/>
      <c r="G57" s="197"/>
      <c r="H57" s="197"/>
      <c r="I57" s="197"/>
      <c r="J57" s="197"/>
      <c r="K57" s="197"/>
      <c r="L57" s="197"/>
      <c r="M57" s="196"/>
      <c r="N57" s="197"/>
      <c r="Q57" s="198"/>
    </row>
  </sheetData>
  <mergeCells count="38">
    <mergeCell ref="B17:D17"/>
    <mergeCell ref="E32:P32"/>
    <mergeCell ref="A38:A41"/>
    <mergeCell ref="B38:D38"/>
    <mergeCell ref="B39:D39"/>
    <mergeCell ref="B40:D40"/>
    <mergeCell ref="B41:D41"/>
    <mergeCell ref="A32:A37"/>
    <mergeCell ref="B32:D37"/>
    <mergeCell ref="E4:P4"/>
    <mergeCell ref="B10:D10"/>
    <mergeCell ref="B11:D11"/>
    <mergeCell ref="A20:D20"/>
    <mergeCell ref="B15:D15"/>
    <mergeCell ref="B16:D16"/>
    <mergeCell ref="B18:D18"/>
    <mergeCell ref="B19:D19"/>
    <mergeCell ref="A13:A16"/>
    <mergeCell ref="A17:A19"/>
    <mergeCell ref="A4:A9"/>
    <mergeCell ref="B4:D9"/>
    <mergeCell ref="B12:D12"/>
    <mergeCell ref="B13:D13"/>
    <mergeCell ref="B14:D14"/>
    <mergeCell ref="A10:A12"/>
    <mergeCell ref="A42:A44"/>
    <mergeCell ref="B42:D42"/>
    <mergeCell ref="B43:D43"/>
    <mergeCell ref="B44:D44"/>
    <mergeCell ref="A45:D45"/>
    <mergeCell ref="B48:D48"/>
    <mergeCell ref="B54:D54"/>
    <mergeCell ref="F48:P53"/>
    <mergeCell ref="B49:D49"/>
    <mergeCell ref="B50:D50"/>
    <mergeCell ref="B51:D51"/>
    <mergeCell ref="B52:D52"/>
    <mergeCell ref="B53:D53"/>
  </mergeCells>
  <phoneticPr fontId="3"/>
  <pageMargins left="0.70866141732283472" right="0.70866141732283472" top="0.74803149606299213" bottom="0.74803149606299213" header="0.31496062992125984" footer="0.31496062992125984"/>
  <pageSetup paperSize="9" scale="88" fitToHeight="0" orientation="landscape" r:id="rId1"/>
  <headerFooter>
    <oddFooter>&amp;L&amp;P/&amp;N&amp;C&amp;A&amp;R指定障害者支援施設等</oddFooter>
  </headerFooter>
  <rowBreaks count="1" manualBreakCount="1">
    <brk id="29"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G117"/>
  <sheetViews>
    <sheetView view="pageBreakPreview" zoomScaleNormal="100" zoomScaleSheetLayoutView="100" workbookViewId="0"/>
  </sheetViews>
  <sheetFormatPr defaultRowHeight="13.5"/>
  <cols>
    <col min="1" max="18" width="2.625" style="217" customWidth="1"/>
    <col min="19" max="19" width="2.75" style="217" customWidth="1"/>
    <col min="20" max="56" width="2.625" style="217" customWidth="1"/>
    <col min="57" max="16384" width="9" style="217"/>
  </cols>
  <sheetData>
    <row r="1" spans="1:59">
      <c r="A1" s="1" t="s">
        <v>394</v>
      </c>
    </row>
    <row r="2" spans="1:59">
      <c r="A2" s="214"/>
      <c r="B2" s="215"/>
      <c r="C2" s="216"/>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6"/>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row>
    <row r="3" spans="1:59">
      <c r="A3" s="215"/>
      <c r="B3" s="215"/>
      <c r="AA3" s="215"/>
      <c r="AB3" s="215"/>
      <c r="AC3" s="215"/>
      <c r="AD3" s="219"/>
      <c r="AE3" s="218"/>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E3" s="217" t="s">
        <v>340</v>
      </c>
      <c r="BF3" s="217" t="s">
        <v>343</v>
      </c>
      <c r="BG3" s="220" t="s">
        <v>343</v>
      </c>
    </row>
    <row r="4" spans="1:59" ht="13.5" customHeight="1">
      <c r="A4" s="215"/>
      <c r="B4" s="215"/>
      <c r="C4" s="280" t="s">
        <v>434</v>
      </c>
      <c r="D4" s="281"/>
      <c r="E4" s="281"/>
      <c r="F4" s="281"/>
      <c r="G4" s="281"/>
      <c r="H4" s="281"/>
      <c r="I4" s="281"/>
      <c r="J4" s="281"/>
      <c r="K4" s="281"/>
      <c r="L4" s="281"/>
      <c r="M4" s="282"/>
      <c r="N4" s="282"/>
      <c r="O4" s="282"/>
      <c r="P4" s="282"/>
      <c r="Q4" s="282"/>
      <c r="R4" s="282"/>
      <c r="S4" s="282"/>
      <c r="T4" s="282"/>
      <c r="U4" s="283"/>
      <c r="V4" s="281"/>
      <c r="W4" s="263"/>
      <c r="X4" s="263"/>
      <c r="Y4" s="263"/>
      <c r="Z4" s="264" t="s">
        <v>310</v>
      </c>
      <c r="AA4" s="215"/>
      <c r="AB4" s="215"/>
      <c r="AC4" s="215"/>
      <c r="AD4" s="219"/>
      <c r="AE4" s="218" t="s">
        <v>444</v>
      </c>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E4" s="217" t="s">
        <v>341</v>
      </c>
      <c r="BF4" s="220" t="s">
        <v>385</v>
      </c>
    </row>
    <row r="5" spans="1:59" ht="13.5" customHeight="1">
      <c r="A5" s="215"/>
      <c r="B5" s="215"/>
      <c r="C5" s="533" t="s">
        <v>450</v>
      </c>
      <c r="D5" s="547"/>
      <c r="E5" s="547"/>
      <c r="F5" s="547"/>
      <c r="G5" s="547"/>
      <c r="H5" s="534"/>
      <c r="I5" s="534"/>
      <c r="J5" s="534"/>
      <c r="K5" s="534"/>
      <c r="L5" s="534"/>
      <c r="M5" s="534"/>
      <c r="N5" s="534"/>
      <c r="O5" s="534"/>
      <c r="P5" s="534"/>
      <c r="Q5" s="534"/>
      <c r="R5" s="534"/>
      <c r="S5" s="535"/>
      <c r="T5" s="640" t="s">
        <v>451</v>
      </c>
      <c r="U5" s="641"/>
      <c r="V5" s="641"/>
      <c r="W5" s="641"/>
      <c r="X5" s="641"/>
      <c r="Y5" s="641"/>
      <c r="Z5" s="642"/>
      <c r="AA5" s="215"/>
      <c r="AB5" s="215"/>
      <c r="AC5" s="215"/>
      <c r="AD5" s="219"/>
      <c r="AE5" s="215" t="s">
        <v>272</v>
      </c>
      <c r="AF5" s="215"/>
      <c r="AG5" s="215"/>
      <c r="AH5" s="215"/>
      <c r="AI5" s="215"/>
      <c r="AJ5" s="215"/>
      <c r="AK5" s="215"/>
      <c r="AL5" s="215"/>
      <c r="AM5" s="215"/>
      <c r="AN5" s="215"/>
      <c r="AO5" s="215"/>
      <c r="AP5" s="215"/>
      <c r="AQ5" s="215"/>
      <c r="AR5" s="215"/>
      <c r="AS5" s="215"/>
      <c r="AT5" s="215"/>
      <c r="AU5" s="215"/>
      <c r="AV5" s="215"/>
      <c r="AW5" s="215"/>
      <c r="AX5" s="215" t="s">
        <v>273</v>
      </c>
      <c r="AY5" s="215"/>
      <c r="AZ5" s="215"/>
      <c r="BA5" s="215"/>
      <c r="BB5" s="215"/>
      <c r="BC5" s="215"/>
      <c r="BE5" s="217" t="s">
        <v>342</v>
      </c>
    </row>
    <row r="6" spans="1:59">
      <c r="A6" s="215"/>
      <c r="B6" s="215"/>
      <c r="C6" s="548"/>
      <c r="D6" s="549"/>
      <c r="E6" s="549"/>
      <c r="F6" s="549"/>
      <c r="G6" s="549"/>
      <c r="H6" s="536"/>
      <c r="I6" s="536"/>
      <c r="J6" s="536"/>
      <c r="K6" s="536"/>
      <c r="L6" s="536"/>
      <c r="M6" s="536"/>
      <c r="N6" s="536"/>
      <c r="O6" s="536"/>
      <c r="P6" s="536"/>
      <c r="Q6" s="536"/>
      <c r="R6" s="536"/>
      <c r="S6" s="329"/>
      <c r="T6" s="643"/>
      <c r="U6" s="644"/>
      <c r="V6" s="644"/>
      <c r="W6" s="644"/>
      <c r="X6" s="644"/>
      <c r="Y6" s="644"/>
      <c r="Z6" s="645"/>
      <c r="AA6" s="215"/>
      <c r="AB6" s="215"/>
      <c r="AC6" s="215"/>
      <c r="AD6" s="219"/>
      <c r="AE6" s="636"/>
      <c r="AF6" s="637"/>
      <c r="AG6" s="637"/>
      <c r="AH6" s="637"/>
      <c r="AI6" s="637"/>
      <c r="AJ6" s="637"/>
      <c r="AK6" s="638"/>
      <c r="AL6" s="571" t="s">
        <v>275</v>
      </c>
      <c r="AM6" s="571"/>
      <c r="AN6" s="571"/>
      <c r="AO6" s="571"/>
      <c r="AP6" s="571" t="s">
        <v>276</v>
      </c>
      <c r="AQ6" s="571"/>
      <c r="AR6" s="571"/>
      <c r="AS6" s="571"/>
      <c r="AT6" s="571"/>
      <c r="AU6" s="571"/>
      <c r="AV6" s="571"/>
      <c r="AW6" s="571"/>
      <c r="AX6" s="571"/>
      <c r="AY6" s="571"/>
      <c r="AZ6" s="571"/>
      <c r="BA6" s="571"/>
      <c r="BB6" s="571"/>
      <c r="BC6" s="215"/>
    </row>
    <row r="7" spans="1:59" ht="13.5" customHeight="1">
      <c r="A7" s="215"/>
      <c r="B7" s="215"/>
      <c r="C7" s="533" t="s">
        <v>442</v>
      </c>
      <c r="D7" s="534"/>
      <c r="E7" s="534"/>
      <c r="F7" s="534"/>
      <c r="G7" s="534"/>
      <c r="H7" s="534"/>
      <c r="I7" s="534"/>
      <c r="J7" s="534"/>
      <c r="K7" s="534"/>
      <c r="L7" s="535"/>
      <c r="M7" s="524" t="s">
        <v>438</v>
      </c>
      <c r="N7" s="525"/>
      <c r="O7" s="526"/>
      <c r="P7" s="543" t="s">
        <v>436</v>
      </c>
      <c r="Q7" s="534"/>
      <c r="R7" s="534"/>
      <c r="S7" s="535"/>
      <c r="T7" s="524" t="s">
        <v>437</v>
      </c>
      <c r="U7" s="525"/>
      <c r="V7" s="526"/>
      <c r="W7" s="543" t="s">
        <v>436</v>
      </c>
      <c r="X7" s="534"/>
      <c r="Y7" s="534"/>
      <c r="Z7" s="535"/>
      <c r="AA7" s="215"/>
      <c r="AB7" s="215"/>
      <c r="AC7" s="215"/>
      <c r="AD7" s="219"/>
      <c r="AE7" s="610"/>
      <c r="AF7" s="639"/>
      <c r="AG7" s="639"/>
      <c r="AH7" s="639"/>
      <c r="AI7" s="639"/>
      <c r="AJ7" s="639"/>
      <c r="AK7" s="611"/>
      <c r="AL7" s="571"/>
      <c r="AM7" s="571"/>
      <c r="AN7" s="571"/>
      <c r="AO7" s="571"/>
      <c r="AP7" s="571"/>
      <c r="AQ7" s="571"/>
      <c r="AR7" s="571"/>
      <c r="AS7" s="571"/>
      <c r="AT7" s="571"/>
      <c r="AU7" s="571"/>
      <c r="AV7" s="571"/>
      <c r="AW7" s="571"/>
      <c r="AX7" s="571"/>
      <c r="AY7" s="571"/>
      <c r="AZ7" s="571"/>
      <c r="BA7" s="571"/>
      <c r="BB7" s="571"/>
      <c r="BC7" s="215"/>
    </row>
    <row r="8" spans="1:59">
      <c r="A8" s="215"/>
      <c r="B8" s="215"/>
      <c r="C8" s="328"/>
      <c r="D8" s="536"/>
      <c r="E8" s="536"/>
      <c r="F8" s="536"/>
      <c r="G8" s="536"/>
      <c r="H8" s="536"/>
      <c r="I8" s="536"/>
      <c r="J8" s="536"/>
      <c r="K8" s="536"/>
      <c r="L8" s="329"/>
      <c r="M8" s="527"/>
      <c r="N8" s="528"/>
      <c r="O8" s="529"/>
      <c r="P8" s="544"/>
      <c r="Q8" s="536"/>
      <c r="R8" s="536"/>
      <c r="S8" s="329"/>
      <c r="T8" s="527"/>
      <c r="U8" s="528"/>
      <c r="V8" s="529"/>
      <c r="W8" s="544"/>
      <c r="X8" s="536"/>
      <c r="Y8" s="536"/>
      <c r="Z8" s="329"/>
      <c r="AA8" s="215"/>
      <c r="AB8" s="215"/>
      <c r="AC8" s="215"/>
      <c r="AD8" s="219"/>
      <c r="AE8" s="571" t="s">
        <v>280</v>
      </c>
      <c r="AF8" s="571"/>
      <c r="AG8" s="571"/>
      <c r="AH8" s="571"/>
      <c r="AI8" s="571"/>
      <c r="AJ8" s="571"/>
      <c r="AK8" s="571"/>
      <c r="AL8" s="634" t="s">
        <v>340</v>
      </c>
      <c r="AM8" s="634"/>
      <c r="AN8" s="634"/>
      <c r="AO8" s="634"/>
      <c r="AP8" s="221" t="s">
        <v>281</v>
      </c>
      <c r="AQ8" s="222"/>
      <c r="AR8" s="222"/>
      <c r="AS8" s="222"/>
      <c r="AT8" s="175"/>
      <c r="AU8" s="221" t="s">
        <v>282</v>
      </c>
      <c r="AV8" s="222"/>
      <c r="AW8" s="222"/>
      <c r="AX8" s="222"/>
      <c r="AY8" s="222"/>
      <c r="AZ8" s="222"/>
      <c r="BA8" s="222"/>
      <c r="BB8" s="175"/>
      <c r="BC8" s="215"/>
    </row>
    <row r="9" spans="1:59" ht="13.5" customHeight="1">
      <c r="A9" s="215"/>
      <c r="B9" s="215"/>
      <c r="C9" s="533" t="s">
        <v>435</v>
      </c>
      <c r="D9" s="534"/>
      <c r="E9" s="534"/>
      <c r="F9" s="534"/>
      <c r="G9" s="534"/>
      <c r="H9" s="534"/>
      <c r="I9" s="534"/>
      <c r="J9" s="534"/>
      <c r="K9" s="534"/>
      <c r="L9" s="535"/>
      <c r="M9" s="524" t="s">
        <v>438</v>
      </c>
      <c r="N9" s="525"/>
      <c r="O9" s="526"/>
      <c r="P9" s="543" t="s">
        <v>436</v>
      </c>
      <c r="Q9" s="534"/>
      <c r="R9" s="534"/>
      <c r="S9" s="535"/>
      <c r="T9" s="524" t="s">
        <v>437</v>
      </c>
      <c r="U9" s="525"/>
      <c r="V9" s="526"/>
      <c r="W9" s="543" t="s">
        <v>436</v>
      </c>
      <c r="X9" s="534"/>
      <c r="Y9" s="534"/>
      <c r="Z9" s="535"/>
      <c r="AA9" s="215"/>
      <c r="AB9" s="215"/>
      <c r="AC9" s="215"/>
      <c r="AD9" s="219"/>
      <c r="AE9" s="571"/>
      <c r="AF9" s="571"/>
      <c r="AG9" s="571"/>
      <c r="AH9" s="571"/>
      <c r="AI9" s="571"/>
      <c r="AJ9" s="571"/>
      <c r="AK9" s="571"/>
      <c r="AL9" s="634"/>
      <c r="AM9" s="634"/>
      <c r="AN9" s="634"/>
      <c r="AO9" s="634"/>
      <c r="AP9" s="565"/>
      <c r="AQ9" s="566"/>
      <c r="AR9" s="566"/>
      <c r="AS9" s="566"/>
      <c r="AT9" s="567"/>
      <c r="AU9" s="565"/>
      <c r="AV9" s="566"/>
      <c r="AW9" s="566"/>
      <c r="AX9" s="566"/>
      <c r="AY9" s="566"/>
      <c r="AZ9" s="566"/>
      <c r="BA9" s="566"/>
      <c r="BB9" s="567"/>
      <c r="BC9" s="215"/>
    </row>
    <row r="10" spans="1:59">
      <c r="A10" s="215"/>
      <c r="B10" s="215"/>
      <c r="C10" s="328"/>
      <c r="D10" s="536"/>
      <c r="E10" s="536"/>
      <c r="F10" s="536"/>
      <c r="G10" s="536"/>
      <c r="H10" s="536"/>
      <c r="I10" s="536"/>
      <c r="J10" s="536"/>
      <c r="K10" s="536"/>
      <c r="L10" s="329"/>
      <c r="M10" s="527"/>
      <c r="N10" s="528"/>
      <c r="O10" s="529"/>
      <c r="P10" s="544"/>
      <c r="Q10" s="536"/>
      <c r="R10" s="536"/>
      <c r="S10" s="329"/>
      <c r="T10" s="527"/>
      <c r="U10" s="528"/>
      <c r="V10" s="529"/>
      <c r="W10" s="544"/>
      <c r="X10" s="536"/>
      <c r="Y10" s="536"/>
      <c r="Z10" s="329"/>
      <c r="AA10" s="215"/>
      <c r="AB10" s="215"/>
      <c r="AC10" s="215"/>
      <c r="AD10" s="224"/>
      <c r="AE10" s="572"/>
      <c r="AF10" s="572"/>
      <c r="AG10" s="572"/>
      <c r="AH10" s="572"/>
      <c r="AI10" s="572"/>
      <c r="AJ10" s="572"/>
      <c r="AK10" s="572"/>
      <c r="AL10" s="635"/>
      <c r="AM10" s="635"/>
      <c r="AN10" s="635"/>
      <c r="AO10" s="635"/>
      <c r="AP10" s="565"/>
      <c r="AQ10" s="566"/>
      <c r="AR10" s="566"/>
      <c r="AS10" s="566"/>
      <c r="AT10" s="567"/>
      <c r="AU10" s="565"/>
      <c r="AV10" s="566"/>
      <c r="AW10" s="566"/>
      <c r="AX10" s="566"/>
      <c r="AY10" s="566"/>
      <c r="AZ10" s="566"/>
      <c r="BA10" s="566"/>
      <c r="BB10" s="567"/>
      <c r="BC10" s="215"/>
    </row>
    <row r="11" spans="1:59">
      <c r="A11" s="215"/>
      <c r="B11" s="215"/>
      <c r="C11" s="562" t="s">
        <v>494</v>
      </c>
      <c r="D11" s="563"/>
      <c r="E11" s="563"/>
      <c r="F11" s="563"/>
      <c r="G11" s="563"/>
      <c r="H11" s="563"/>
      <c r="I11" s="563"/>
      <c r="J11" s="563"/>
      <c r="K11" s="563"/>
      <c r="L11" s="563"/>
      <c r="M11" s="563"/>
      <c r="N11" s="563"/>
      <c r="O11" s="563"/>
      <c r="P11" s="563"/>
      <c r="Q11" s="563"/>
      <c r="R11" s="563"/>
      <c r="S11" s="563"/>
      <c r="T11" s="563"/>
      <c r="U11" s="563"/>
      <c r="V11" s="563"/>
      <c r="W11" s="563"/>
      <c r="X11" s="563"/>
      <c r="Y11" s="563"/>
      <c r="Z11" s="563"/>
      <c r="AA11" s="215"/>
      <c r="AB11" s="215"/>
      <c r="AC11" s="215"/>
      <c r="AD11" s="224"/>
      <c r="AE11" s="572"/>
      <c r="AF11" s="572"/>
      <c r="AG11" s="572"/>
      <c r="AH11" s="572"/>
      <c r="AI11" s="572"/>
      <c r="AJ11" s="572"/>
      <c r="AK11" s="572"/>
      <c r="AL11" s="635"/>
      <c r="AM11" s="635"/>
      <c r="AN11" s="635"/>
      <c r="AO11" s="635"/>
      <c r="AP11" s="568"/>
      <c r="AQ11" s="569"/>
      <c r="AR11" s="569"/>
      <c r="AS11" s="569"/>
      <c r="AT11" s="570"/>
      <c r="AU11" s="568"/>
      <c r="AV11" s="569"/>
      <c r="AW11" s="569"/>
      <c r="AX11" s="569"/>
      <c r="AY11" s="569"/>
      <c r="AZ11" s="569"/>
      <c r="BA11" s="569"/>
      <c r="BB11" s="570"/>
      <c r="BC11" s="215"/>
    </row>
    <row r="12" spans="1:59" ht="13.5" customHeight="1">
      <c r="A12" s="215"/>
      <c r="B12" s="215"/>
      <c r="C12" s="564"/>
      <c r="D12" s="564"/>
      <c r="E12" s="564"/>
      <c r="F12" s="564"/>
      <c r="G12" s="564"/>
      <c r="H12" s="564"/>
      <c r="I12" s="564"/>
      <c r="J12" s="564"/>
      <c r="K12" s="564"/>
      <c r="L12" s="564"/>
      <c r="M12" s="564"/>
      <c r="N12" s="564"/>
      <c r="O12" s="564"/>
      <c r="P12" s="564"/>
      <c r="Q12" s="564"/>
      <c r="R12" s="564"/>
      <c r="S12" s="564"/>
      <c r="T12" s="564"/>
      <c r="U12" s="564"/>
      <c r="V12" s="564"/>
      <c r="W12" s="564"/>
      <c r="X12" s="564"/>
      <c r="Y12" s="564"/>
      <c r="Z12" s="564"/>
      <c r="AA12" s="215"/>
      <c r="AB12" s="215"/>
      <c r="AC12" s="215"/>
      <c r="AD12" s="219"/>
      <c r="AE12" s="571" t="s">
        <v>285</v>
      </c>
      <c r="AF12" s="571"/>
      <c r="AG12" s="571"/>
      <c r="AH12" s="571"/>
      <c r="AI12" s="571"/>
      <c r="AJ12" s="571"/>
      <c r="AK12" s="571"/>
      <c r="AL12" s="634" t="s">
        <v>340</v>
      </c>
      <c r="AM12" s="634"/>
      <c r="AN12" s="634"/>
      <c r="AO12" s="634"/>
      <c r="AP12" s="221" t="s">
        <v>281</v>
      </c>
      <c r="AQ12" s="222"/>
      <c r="AR12" s="222"/>
      <c r="AS12" s="222"/>
      <c r="AT12" s="175"/>
      <c r="AU12" s="221" t="s">
        <v>282</v>
      </c>
      <c r="AV12" s="222"/>
      <c r="AW12" s="222"/>
      <c r="AX12" s="222"/>
      <c r="AY12" s="222"/>
      <c r="AZ12" s="222"/>
      <c r="BA12" s="222"/>
      <c r="BB12" s="175"/>
      <c r="BC12" s="215"/>
    </row>
    <row r="13" spans="1:59">
      <c r="A13" s="215"/>
      <c r="B13" s="215"/>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15"/>
      <c r="AB13" s="215"/>
      <c r="AC13" s="215"/>
      <c r="AD13" s="219"/>
      <c r="AE13" s="571"/>
      <c r="AF13" s="571"/>
      <c r="AG13" s="571"/>
      <c r="AH13" s="571"/>
      <c r="AI13" s="571"/>
      <c r="AJ13" s="571"/>
      <c r="AK13" s="571"/>
      <c r="AL13" s="634"/>
      <c r="AM13" s="634"/>
      <c r="AN13" s="634"/>
      <c r="AO13" s="634"/>
      <c r="AP13" s="565"/>
      <c r="AQ13" s="566"/>
      <c r="AR13" s="566"/>
      <c r="AS13" s="566"/>
      <c r="AT13" s="567"/>
      <c r="AU13" s="565"/>
      <c r="AV13" s="566"/>
      <c r="AW13" s="566"/>
      <c r="AX13" s="566"/>
      <c r="AY13" s="566"/>
      <c r="AZ13" s="566"/>
      <c r="BA13" s="566"/>
      <c r="BB13" s="567"/>
      <c r="BC13" s="215"/>
    </row>
    <row r="14" spans="1:59">
      <c r="A14" s="215"/>
      <c r="B14" s="215"/>
      <c r="C14" s="540" t="s">
        <v>425</v>
      </c>
      <c r="D14" s="541"/>
      <c r="E14" s="542"/>
      <c r="F14" s="537" t="s">
        <v>440</v>
      </c>
      <c r="G14" s="539"/>
      <c r="H14" s="539"/>
      <c r="I14" s="539"/>
      <c r="J14" s="539"/>
      <c r="K14" s="539"/>
      <c r="L14" s="539"/>
      <c r="M14" s="539"/>
      <c r="N14" s="539"/>
      <c r="O14" s="539"/>
      <c r="P14" s="539"/>
      <c r="Q14" s="539"/>
      <c r="R14" s="539"/>
      <c r="S14" s="539"/>
      <c r="T14" s="539"/>
      <c r="U14" s="539"/>
      <c r="V14" s="284"/>
      <c r="W14" s="284"/>
      <c r="X14" s="284"/>
      <c r="Y14" s="284"/>
      <c r="Z14" s="284"/>
      <c r="AA14" s="215"/>
      <c r="AB14" s="215"/>
      <c r="AC14" s="215"/>
      <c r="AD14" s="224"/>
      <c r="AE14" s="572"/>
      <c r="AF14" s="572"/>
      <c r="AG14" s="572"/>
      <c r="AH14" s="572"/>
      <c r="AI14" s="572"/>
      <c r="AJ14" s="572"/>
      <c r="AK14" s="572"/>
      <c r="AL14" s="635"/>
      <c r="AM14" s="635"/>
      <c r="AN14" s="635"/>
      <c r="AO14" s="635"/>
      <c r="AP14" s="565"/>
      <c r="AQ14" s="566"/>
      <c r="AR14" s="566"/>
      <c r="AS14" s="566"/>
      <c r="AT14" s="567"/>
      <c r="AU14" s="565"/>
      <c r="AV14" s="566"/>
      <c r="AW14" s="566"/>
      <c r="AX14" s="566"/>
      <c r="AY14" s="566"/>
      <c r="AZ14" s="566"/>
      <c r="BA14" s="566"/>
      <c r="BB14" s="567"/>
      <c r="BC14" s="215"/>
    </row>
    <row r="15" spans="1:59">
      <c r="A15" s="215"/>
      <c r="B15" s="215"/>
      <c r="C15" s="285"/>
      <c r="D15" s="285"/>
      <c r="E15" s="285"/>
      <c r="F15" s="539"/>
      <c r="G15" s="539"/>
      <c r="H15" s="539"/>
      <c r="I15" s="539"/>
      <c r="J15" s="539"/>
      <c r="K15" s="539"/>
      <c r="L15" s="539"/>
      <c r="M15" s="539"/>
      <c r="N15" s="539"/>
      <c r="O15" s="539"/>
      <c r="P15" s="539"/>
      <c r="Q15" s="539"/>
      <c r="R15" s="539"/>
      <c r="S15" s="539"/>
      <c r="T15" s="539"/>
      <c r="U15" s="539"/>
      <c r="V15" s="284"/>
      <c r="W15" s="286"/>
      <c r="X15" s="286"/>
      <c r="Y15" s="286"/>
      <c r="Z15" s="287" t="s">
        <v>310</v>
      </c>
      <c r="AA15" s="215"/>
      <c r="AB15" s="215"/>
      <c r="AC15" s="215"/>
      <c r="AD15" s="224"/>
      <c r="AE15" s="572"/>
      <c r="AF15" s="572"/>
      <c r="AG15" s="572"/>
      <c r="AH15" s="572"/>
      <c r="AI15" s="572"/>
      <c r="AJ15" s="572"/>
      <c r="AK15" s="572"/>
      <c r="AL15" s="635"/>
      <c r="AM15" s="635"/>
      <c r="AN15" s="635"/>
      <c r="AO15" s="635"/>
      <c r="AP15" s="568"/>
      <c r="AQ15" s="569"/>
      <c r="AR15" s="569"/>
      <c r="AS15" s="569"/>
      <c r="AT15" s="570"/>
      <c r="AU15" s="568"/>
      <c r="AV15" s="569"/>
      <c r="AW15" s="569"/>
      <c r="AX15" s="569"/>
      <c r="AY15" s="569"/>
      <c r="AZ15" s="569"/>
      <c r="BA15" s="569"/>
      <c r="BB15" s="570"/>
      <c r="BC15" s="215"/>
    </row>
    <row r="16" spans="1:59">
      <c r="A16" s="215"/>
      <c r="B16" s="215"/>
      <c r="C16" s="575" t="s">
        <v>411</v>
      </c>
      <c r="D16" s="576"/>
      <c r="E16" s="576"/>
      <c r="F16" s="576"/>
      <c r="G16" s="576"/>
      <c r="H16" s="577"/>
      <c r="I16" s="581" t="s">
        <v>412</v>
      </c>
      <c r="J16" s="582"/>
      <c r="K16" s="582"/>
      <c r="L16" s="582"/>
      <c r="M16" s="582"/>
      <c r="N16" s="582"/>
      <c r="O16" s="582"/>
      <c r="P16" s="582"/>
      <c r="Q16" s="582"/>
      <c r="R16" s="582"/>
      <c r="S16" s="582"/>
      <c r="T16" s="582"/>
      <c r="U16" s="582"/>
      <c r="V16" s="582"/>
      <c r="W16" s="582"/>
      <c r="X16" s="582"/>
      <c r="Y16" s="582"/>
      <c r="Z16" s="583"/>
      <c r="AA16" s="215"/>
      <c r="AB16" s="215"/>
      <c r="AC16" s="215"/>
      <c r="AD16" s="219"/>
      <c r="AE16" s="571" t="s">
        <v>287</v>
      </c>
      <c r="AF16" s="571"/>
      <c r="AG16" s="571"/>
      <c r="AH16" s="571"/>
      <c r="AI16" s="571"/>
      <c r="AJ16" s="571"/>
      <c r="AK16" s="571"/>
      <c r="AL16" s="634" t="s">
        <v>340</v>
      </c>
      <c r="AM16" s="634"/>
      <c r="AN16" s="634"/>
      <c r="AO16" s="634"/>
      <c r="AP16" s="221" t="s">
        <v>288</v>
      </c>
      <c r="AQ16" s="222"/>
      <c r="AR16" s="222"/>
      <c r="AS16" s="222"/>
      <c r="AT16" s="175"/>
      <c r="AU16" s="221" t="s">
        <v>282</v>
      </c>
      <c r="AV16" s="222"/>
      <c r="AW16" s="222"/>
      <c r="AX16" s="222"/>
      <c r="AY16" s="222"/>
      <c r="AZ16" s="222"/>
      <c r="BA16" s="222"/>
      <c r="BB16" s="175"/>
      <c r="BC16" s="215"/>
    </row>
    <row r="17" spans="1:55">
      <c r="A17" s="215"/>
      <c r="B17" s="215"/>
      <c r="C17" s="578"/>
      <c r="D17" s="579"/>
      <c r="E17" s="579"/>
      <c r="F17" s="579"/>
      <c r="G17" s="579"/>
      <c r="H17" s="580"/>
      <c r="I17" s="584"/>
      <c r="J17" s="585"/>
      <c r="K17" s="585"/>
      <c r="L17" s="585"/>
      <c r="M17" s="585"/>
      <c r="N17" s="585"/>
      <c r="O17" s="585"/>
      <c r="P17" s="585"/>
      <c r="Q17" s="585"/>
      <c r="R17" s="585"/>
      <c r="S17" s="585"/>
      <c r="T17" s="585"/>
      <c r="U17" s="585"/>
      <c r="V17" s="585"/>
      <c r="W17" s="585"/>
      <c r="X17" s="585"/>
      <c r="Y17" s="585"/>
      <c r="Z17" s="586"/>
      <c r="AA17" s="215"/>
      <c r="AB17" s="215"/>
      <c r="AC17" s="215"/>
      <c r="AD17" s="219"/>
      <c r="AE17" s="571"/>
      <c r="AF17" s="571"/>
      <c r="AG17" s="571"/>
      <c r="AH17" s="571"/>
      <c r="AI17" s="571"/>
      <c r="AJ17" s="571"/>
      <c r="AK17" s="571"/>
      <c r="AL17" s="634"/>
      <c r="AM17" s="634"/>
      <c r="AN17" s="634"/>
      <c r="AO17" s="634"/>
      <c r="AP17" s="654" t="s">
        <v>289</v>
      </c>
      <c r="AQ17" s="655"/>
      <c r="AR17" s="655"/>
      <c r="AS17" s="655"/>
      <c r="AT17" s="656"/>
      <c r="AU17" s="226"/>
      <c r="AV17" s="173"/>
      <c r="AW17" s="173"/>
      <c r="AX17" s="173"/>
      <c r="AY17" s="173"/>
      <c r="AZ17" s="173"/>
      <c r="BA17" s="173"/>
      <c r="BB17" s="227"/>
      <c r="BC17" s="215"/>
    </row>
    <row r="18" spans="1:55">
      <c r="A18" s="215"/>
      <c r="B18" s="215"/>
      <c r="C18" s="550"/>
      <c r="D18" s="551"/>
      <c r="E18" s="551"/>
      <c r="F18" s="551"/>
      <c r="G18" s="551"/>
      <c r="H18" s="552"/>
      <c r="I18" s="556"/>
      <c r="J18" s="557"/>
      <c r="K18" s="557"/>
      <c r="L18" s="557"/>
      <c r="M18" s="557"/>
      <c r="N18" s="557"/>
      <c r="O18" s="557"/>
      <c r="P18" s="557"/>
      <c r="Q18" s="557"/>
      <c r="R18" s="557"/>
      <c r="S18" s="557"/>
      <c r="T18" s="557"/>
      <c r="U18" s="557"/>
      <c r="V18" s="557"/>
      <c r="W18" s="557"/>
      <c r="X18" s="557"/>
      <c r="Y18" s="557"/>
      <c r="Z18" s="558"/>
      <c r="AA18" s="215"/>
      <c r="AB18" s="215"/>
      <c r="AC18" s="215"/>
      <c r="AD18" s="219"/>
      <c r="AE18" s="571"/>
      <c r="AF18" s="571"/>
      <c r="AG18" s="571"/>
      <c r="AH18" s="571"/>
      <c r="AI18" s="571"/>
      <c r="AJ18" s="571"/>
      <c r="AK18" s="571"/>
      <c r="AL18" s="634"/>
      <c r="AM18" s="634"/>
      <c r="AN18" s="634"/>
      <c r="AO18" s="634"/>
      <c r="AP18" s="565"/>
      <c r="AQ18" s="566"/>
      <c r="AR18" s="566"/>
      <c r="AS18" s="566"/>
      <c r="AT18" s="567"/>
      <c r="AU18" s="565"/>
      <c r="AV18" s="566"/>
      <c r="AW18" s="566"/>
      <c r="AX18" s="566"/>
      <c r="AY18" s="566"/>
      <c r="AZ18" s="566"/>
      <c r="BA18" s="566"/>
      <c r="BB18" s="567"/>
      <c r="BC18" s="215"/>
    </row>
    <row r="19" spans="1:55">
      <c r="A19" s="215"/>
      <c r="B19" s="215"/>
      <c r="C19" s="553"/>
      <c r="D19" s="554"/>
      <c r="E19" s="554"/>
      <c r="F19" s="554"/>
      <c r="G19" s="554"/>
      <c r="H19" s="555"/>
      <c r="I19" s="559"/>
      <c r="J19" s="560"/>
      <c r="K19" s="560"/>
      <c r="L19" s="560"/>
      <c r="M19" s="560"/>
      <c r="N19" s="560"/>
      <c r="O19" s="560"/>
      <c r="P19" s="560"/>
      <c r="Q19" s="560"/>
      <c r="R19" s="560"/>
      <c r="S19" s="560"/>
      <c r="T19" s="560"/>
      <c r="U19" s="560"/>
      <c r="V19" s="560"/>
      <c r="W19" s="560"/>
      <c r="X19" s="560"/>
      <c r="Y19" s="560"/>
      <c r="Z19" s="561"/>
      <c r="AA19" s="215"/>
      <c r="AB19" s="215"/>
      <c r="AC19" s="215"/>
      <c r="AD19" s="219"/>
      <c r="AE19" s="571"/>
      <c r="AF19" s="571"/>
      <c r="AG19" s="571"/>
      <c r="AH19" s="571"/>
      <c r="AI19" s="571"/>
      <c r="AJ19" s="571"/>
      <c r="AK19" s="571"/>
      <c r="AL19" s="634"/>
      <c r="AM19" s="634"/>
      <c r="AN19" s="634"/>
      <c r="AO19" s="634"/>
      <c r="AP19" s="565"/>
      <c r="AQ19" s="566"/>
      <c r="AR19" s="566"/>
      <c r="AS19" s="566"/>
      <c r="AT19" s="567"/>
      <c r="AU19" s="565"/>
      <c r="AV19" s="566"/>
      <c r="AW19" s="566"/>
      <c r="AX19" s="566"/>
      <c r="AY19" s="566"/>
      <c r="AZ19" s="566"/>
      <c r="BA19" s="566"/>
      <c r="BB19" s="567"/>
      <c r="BC19" s="215"/>
    </row>
    <row r="20" spans="1:55">
      <c r="A20" s="215"/>
      <c r="B20" s="215"/>
      <c r="C20" s="550"/>
      <c r="D20" s="551"/>
      <c r="E20" s="551"/>
      <c r="F20" s="551"/>
      <c r="G20" s="551"/>
      <c r="H20" s="552"/>
      <c r="I20" s="556"/>
      <c r="J20" s="557"/>
      <c r="K20" s="557"/>
      <c r="L20" s="557"/>
      <c r="M20" s="557"/>
      <c r="N20" s="557"/>
      <c r="O20" s="557"/>
      <c r="P20" s="557"/>
      <c r="Q20" s="557"/>
      <c r="R20" s="557"/>
      <c r="S20" s="557"/>
      <c r="T20" s="557"/>
      <c r="U20" s="557"/>
      <c r="V20" s="557"/>
      <c r="W20" s="557"/>
      <c r="X20" s="557"/>
      <c r="Y20" s="557"/>
      <c r="Z20" s="558"/>
      <c r="AA20" s="215"/>
      <c r="AB20" s="215"/>
      <c r="AC20" s="215"/>
      <c r="AD20" s="219"/>
      <c r="AE20" s="571"/>
      <c r="AF20" s="571"/>
      <c r="AG20" s="571"/>
      <c r="AH20" s="571"/>
      <c r="AI20" s="571"/>
      <c r="AJ20" s="571"/>
      <c r="AK20" s="571"/>
      <c r="AL20" s="634"/>
      <c r="AM20" s="634"/>
      <c r="AN20" s="634"/>
      <c r="AO20" s="634"/>
      <c r="AP20" s="565"/>
      <c r="AQ20" s="566"/>
      <c r="AR20" s="566"/>
      <c r="AS20" s="566"/>
      <c r="AT20" s="567"/>
      <c r="AU20" s="565"/>
      <c r="AV20" s="566"/>
      <c r="AW20" s="566"/>
      <c r="AX20" s="566"/>
      <c r="AY20" s="566"/>
      <c r="AZ20" s="566"/>
      <c r="BA20" s="566"/>
      <c r="BB20" s="567"/>
      <c r="BC20" s="215"/>
    </row>
    <row r="21" spans="1:55">
      <c r="A21" s="215"/>
      <c r="B21" s="215"/>
      <c r="C21" s="553"/>
      <c r="D21" s="554"/>
      <c r="E21" s="554"/>
      <c r="F21" s="554"/>
      <c r="G21" s="554"/>
      <c r="H21" s="555"/>
      <c r="I21" s="559"/>
      <c r="J21" s="560"/>
      <c r="K21" s="560"/>
      <c r="L21" s="560"/>
      <c r="M21" s="560"/>
      <c r="N21" s="560"/>
      <c r="O21" s="560"/>
      <c r="P21" s="560"/>
      <c r="Q21" s="560"/>
      <c r="R21" s="560"/>
      <c r="S21" s="560"/>
      <c r="T21" s="560"/>
      <c r="U21" s="560"/>
      <c r="V21" s="560"/>
      <c r="W21" s="560"/>
      <c r="X21" s="560"/>
      <c r="Y21" s="560"/>
      <c r="Z21" s="561"/>
      <c r="AA21" s="215"/>
      <c r="AB21" s="215"/>
      <c r="AC21" s="215"/>
      <c r="AD21" s="219"/>
      <c r="AE21" s="571"/>
      <c r="AF21" s="571"/>
      <c r="AG21" s="571"/>
      <c r="AH21" s="571"/>
      <c r="AI21" s="571"/>
      <c r="AJ21" s="571"/>
      <c r="AK21" s="571"/>
      <c r="AL21" s="634"/>
      <c r="AM21" s="634"/>
      <c r="AN21" s="634"/>
      <c r="AO21" s="634"/>
      <c r="AP21" s="565"/>
      <c r="AQ21" s="566"/>
      <c r="AR21" s="566"/>
      <c r="AS21" s="566"/>
      <c r="AT21" s="567"/>
      <c r="AU21" s="565"/>
      <c r="AV21" s="566"/>
      <c r="AW21" s="566"/>
      <c r="AX21" s="566"/>
      <c r="AY21" s="566"/>
      <c r="AZ21" s="566"/>
      <c r="BA21" s="566"/>
      <c r="BB21" s="567"/>
      <c r="BC21" s="215"/>
    </row>
    <row r="22" spans="1:55">
      <c r="A22" s="215"/>
      <c r="B22" s="215"/>
      <c r="C22" s="550"/>
      <c r="D22" s="551"/>
      <c r="E22" s="551"/>
      <c r="F22" s="551"/>
      <c r="G22" s="551"/>
      <c r="H22" s="552"/>
      <c r="I22" s="556"/>
      <c r="J22" s="557"/>
      <c r="K22" s="557"/>
      <c r="L22" s="557"/>
      <c r="M22" s="557"/>
      <c r="N22" s="557"/>
      <c r="O22" s="557"/>
      <c r="P22" s="557"/>
      <c r="Q22" s="557"/>
      <c r="R22" s="557"/>
      <c r="S22" s="557"/>
      <c r="T22" s="557"/>
      <c r="U22" s="557"/>
      <c r="V22" s="557"/>
      <c r="W22" s="557"/>
      <c r="X22" s="557"/>
      <c r="Y22" s="557"/>
      <c r="Z22" s="558"/>
      <c r="AA22" s="215"/>
      <c r="AB22" s="215"/>
      <c r="AC22" s="215"/>
      <c r="AD22" s="219"/>
      <c r="AE22" s="571"/>
      <c r="AF22" s="571"/>
      <c r="AG22" s="571"/>
      <c r="AH22" s="571"/>
      <c r="AI22" s="571"/>
      <c r="AJ22" s="571"/>
      <c r="AK22" s="571"/>
      <c r="AL22" s="634"/>
      <c r="AM22" s="634"/>
      <c r="AN22" s="634"/>
      <c r="AO22" s="634"/>
      <c r="AP22" s="565"/>
      <c r="AQ22" s="566"/>
      <c r="AR22" s="566"/>
      <c r="AS22" s="566"/>
      <c r="AT22" s="567"/>
      <c r="AU22" s="565"/>
      <c r="AV22" s="566"/>
      <c r="AW22" s="566"/>
      <c r="AX22" s="566"/>
      <c r="AY22" s="566"/>
      <c r="AZ22" s="566"/>
      <c r="BA22" s="566"/>
      <c r="BB22" s="567"/>
      <c r="BC22" s="215"/>
    </row>
    <row r="23" spans="1:55">
      <c r="A23" s="215"/>
      <c r="B23" s="215"/>
      <c r="C23" s="553"/>
      <c r="D23" s="554"/>
      <c r="E23" s="554"/>
      <c r="F23" s="554"/>
      <c r="G23" s="554"/>
      <c r="H23" s="555"/>
      <c r="I23" s="559"/>
      <c r="J23" s="560"/>
      <c r="K23" s="560"/>
      <c r="L23" s="560"/>
      <c r="M23" s="560"/>
      <c r="N23" s="560"/>
      <c r="O23" s="560"/>
      <c r="P23" s="560"/>
      <c r="Q23" s="560"/>
      <c r="R23" s="560"/>
      <c r="S23" s="560"/>
      <c r="T23" s="560"/>
      <c r="U23" s="560"/>
      <c r="V23" s="560"/>
      <c r="W23" s="560"/>
      <c r="X23" s="560"/>
      <c r="Y23" s="560"/>
      <c r="Z23" s="561"/>
      <c r="AA23" s="215"/>
      <c r="AB23" s="215"/>
      <c r="AC23" s="215"/>
      <c r="AD23" s="219"/>
      <c r="AE23" s="571"/>
      <c r="AF23" s="571"/>
      <c r="AG23" s="571"/>
      <c r="AH23" s="571"/>
      <c r="AI23" s="571"/>
      <c r="AJ23" s="571"/>
      <c r="AK23" s="571"/>
      <c r="AL23" s="634"/>
      <c r="AM23" s="634"/>
      <c r="AN23" s="634"/>
      <c r="AO23" s="634"/>
      <c r="AP23" s="568"/>
      <c r="AQ23" s="569"/>
      <c r="AR23" s="569"/>
      <c r="AS23" s="569"/>
      <c r="AT23" s="570"/>
      <c r="AU23" s="568"/>
      <c r="AV23" s="569"/>
      <c r="AW23" s="569"/>
      <c r="AX23" s="569"/>
      <c r="AY23" s="569"/>
      <c r="AZ23" s="569"/>
      <c r="BA23" s="569"/>
      <c r="BB23" s="570"/>
      <c r="BC23" s="215"/>
    </row>
    <row r="24" spans="1:55">
      <c r="A24" s="215"/>
      <c r="B24" s="215"/>
      <c r="C24" s="550"/>
      <c r="D24" s="551"/>
      <c r="E24" s="551"/>
      <c r="F24" s="551"/>
      <c r="G24" s="551"/>
      <c r="H24" s="552"/>
      <c r="I24" s="669"/>
      <c r="J24" s="670"/>
      <c r="K24" s="670"/>
      <c r="L24" s="670"/>
      <c r="M24" s="670"/>
      <c r="N24" s="670"/>
      <c r="O24" s="670"/>
      <c r="P24" s="670"/>
      <c r="Q24" s="670"/>
      <c r="R24" s="670"/>
      <c r="S24" s="670"/>
      <c r="T24" s="670"/>
      <c r="U24" s="670"/>
      <c r="V24" s="670"/>
      <c r="W24" s="670"/>
      <c r="X24" s="670"/>
      <c r="Y24" s="670"/>
      <c r="Z24" s="671"/>
      <c r="AA24" s="215"/>
      <c r="AB24" s="215"/>
      <c r="AC24" s="215"/>
      <c r="AD24" s="219"/>
      <c r="AE24" s="652" t="s">
        <v>290</v>
      </c>
      <c r="AF24" s="652"/>
      <c r="AG24" s="652"/>
      <c r="AH24" s="652"/>
      <c r="AI24" s="652"/>
      <c r="AJ24" s="652"/>
      <c r="AK24" s="652"/>
      <c r="AL24" s="652"/>
      <c r="AM24" s="652"/>
      <c r="AN24" s="652"/>
      <c r="AO24" s="652"/>
      <c r="AP24" s="652"/>
      <c r="AQ24" s="652"/>
      <c r="AR24" s="652"/>
      <c r="AS24" s="652"/>
      <c r="AT24" s="652"/>
      <c r="AU24" s="652"/>
      <c r="AV24" s="652"/>
      <c r="AW24" s="652"/>
      <c r="AX24" s="652"/>
      <c r="AY24" s="573" t="s">
        <v>340</v>
      </c>
      <c r="AZ24" s="573"/>
      <c r="BA24" s="573"/>
      <c r="BB24" s="573"/>
      <c r="BC24" s="215"/>
    </row>
    <row r="25" spans="1:55">
      <c r="A25" s="215"/>
      <c r="B25" s="215"/>
      <c r="C25" s="553"/>
      <c r="D25" s="554"/>
      <c r="E25" s="554"/>
      <c r="F25" s="554"/>
      <c r="G25" s="554"/>
      <c r="H25" s="555"/>
      <c r="I25" s="672"/>
      <c r="J25" s="673"/>
      <c r="K25" s="673"/>
      <c r="L25" s="673"/>
      <c r="M25" s="673"/>
      <c r="N25" s="673"/>
      <c r="O25" s="673"/>
      <c r="P25" s="673"/>
      <c r="Q25" s="673"/>
      <c r="R25" s="673"/>
      <c r="S25" s="673"/>
      <c r="T25" s="673"/>
      <c r="U25" s="673"/>
      <c r="V25" s="673"/>
      <c r="W25" s="673"/>
      <c r="X25" s="673"/>
      <c r="Y25" s="673"/>
      <c r="Z25" s="674"/>
      <c r="AA25" s="215"/>
      <c r="AB25" s="215"/>
      <c r="AC25" s="215"/>
      <c r="AD25" s="219"/>
      <c r="AE25" s="653"/>
      <c r="AF25" s="653"/>
      <c r="AG25" s="653"/>
      <c r="AH25" s="653"/>
      <c r="AI25" s="653"/>
      <c r="AJ25" s="653"/>
      <c r="AK25" s="653"/>
      <c r="AL25" s="653"/>
      <c r="AM25" s="653"/>
      <c r="AN25" s="653"/>
      <c r="AO25" s="653"/>
      <c r="AP25" s="653"/>
      <c r="AQ25" s="653"/>
      <c r="AR25" s="653"/>
      <c r="AS25" s="653"/>
      <c r="AT25" s="653"/>
      <c r="AU25" s="653"/>
      <c r="AV25" s="653"/>
      <c r="AW25" s="653"/>
      <c r="AX25" s="653"/>
      <c r="AY25" s="574"/>
      <c r="AZ25" s="574"/>
      <c r="BA25" s="574"/>
      <c r="BB25" s="574"/>
      <c r="BC25" s="215"/>
    </row>
    <row r="26" spans="1:55">
      <c r="A26" s="215"/>
      <c r="B26" s="215"/>
      <c r="C26" s="545" t="s">
        <v>413</v>
      </c>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row>
    <row r="27" spans="1:55">
      <c r="A27" s="215"/>
      <c r="B27" s="215"/>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215"/>
      <c r="AB27" s="215"/>
      <c r="AC27" s="215"/>
      <c r="AD27" s="229"/>
      <c r="AE27" s="228" t="s">
        <v>291</v>
      </c>
      <c r="AF27" s="215"/>
      <c r="AG27" s="215"/>
      <c r="AH27" s="215"/>
      <c r="AI27" s="215"/>
      <c r="AJ27" s="215"/>
      <c r="AK27" s="215"/>
      <c r="AL27" s="215"/>
      <c r="AM27" s="215"/>
      <c r="AN27" s="215"/>
      <c r="AO27" s="215"/>
      <c r="AP27" s="215"/>
      <c r="AQ27" s="215"/>
      <c r="AR27" s="215"/>
      <c r="AS27" s="215"/>
      <c r="AT27" s="215"/>
      <c r="AU27" s="215"/>
      <c r="AV27" s="215"/>
      <c r="AW27" s="215"/>
      <c r="AX27" s="215" t="s">
        <v>273</v>
      </c>
      <c r="AY27" s="215"/>
      <c r="AZ27" s="215"/>
      <c r="BA27" s="215"/>
      <c r="BB27" s="215"/>
      <c r="BC27" s="215"/>
    </row>
    <row r="28" spans="1:55">
      <c r="A28" s="215"/>
      <c r="B28" s="21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15"/>
      <c r="AB28" s="215"/>
      <c r="AC28" s="215"/>
      <c r="AD28" s="219"/>
      <c r="AE28" s="636" t="s">
        <v>292</v>
      </c>
      <c r="AF28" s="637"/>
      <c r="AG28" s="637"/>
      <c r="AH28" s="637"/>
      <c r="AI28" s="638"/>
      <c r="AJ28" s="646" t="s">
        <v>340</v>
      </c>
      <c r="AK28" s="647"/>
      <c r="AL28" s="648"/>
      <c r="AM28" s="636" t="s">
        <v>294</v>
      </c>
      <c r="AN28" s="637"/>
      <c r="AO28" s="637"/>
      <c r="AP28" s="637"/>
      <c r="AQ28" s="638"/>
      <c r="AR28" s="646" t="s">
        <v>340</v>
      </c>
      <c r="AS28" s="647"/>
      <c r="AT28" s="648"/>
      <c r="AU28" s="657" t="s">
        <v>295</v>
      </c>
      <c r="AV28" s="658"/>
      <c r="AW28" s="658"/>
      <c r="AX28" s="658"/>
      <c r="AY28" s="659"/>
      <c r="AZ28" s="646" t="s">
        <v>293</v>
      </c>
      <c r="BA28" s="647"/>
      <c r="BB28" s="648"/>
      <c r="BC28" s="215"/>
    </row>
    <row r="29" spans="1:55">
      <c r="A29" s="215"/>
      <c r="B29" s="215"/>
      <c r="C29" s="540" t="s">
        <v>439</v>
      </c>
      <c r="D29" s="541"/>
      <c r="E29" s="542"/>
      <c r="F29" s="537" t="s">
        <v>441</v>
      </c>
      <c r="G29" s="538"/>
      <c r="H29" s="538"/>
      <c r="I29" s="538"/>
      <c r="J29" s="538"/>
      <c r="K29" s="538"/>
      <c r="L29" s="538"/>
      <c r="M29" s="538"/>
      <c r="N29" s="538"/>
      <c r="O29" s="538"/>
      <c r="P29" s="538"/>
      <c r="Q29" s="538"/>
      <c r="R29" s="538"/>
      <c r="S29" s="538"/>
      <c r="T29" s="538"/>
      <c r="U29" s="278"/>
      <c r="V29" s="278"/>
      <c r="W29" s="263"/>
      <c r="X29" s="263"/>
      <c r="Y29" s="263"/>
      <c r="Z29" s="264" t="s">
        <v>310</v>
      </c>
      <c r="AA29" s="215"/>
      <c r="AB29" s="215"/>
      <c r="AC29" s="215"/>
      <c r="AD29" s="219"/>
      <c r="AE29" s="610"/>
      <c r="AF29" s="639"/>
      <c r="AG29" s="639"/>
      <c r="AH29" s="639"/>
      <c r="AI29" s="611"/>
      <c r="AJ29" s="649"/>
      <c r="AK29" s="650"/>
      <c r="AL29" s="651"/>
      <c r="AM29" s="610"/>
      <c r="AN29" s="639"/>
      <c r="AO29" s="639"/>
      <c r="AP29" s="639"/>
      <c r="AQ29" s="611"/>
      <c r="AR29" s="649"/>
      <c r="AS29" s="650"/>
      <c r="AT29" s="651"/>
      <c r="AU29" s="660"/>
      <c r="AV29" s="661"/>
      <c r="AW29" s="661"/>
      <c r="AX29" s="661"/>
      <c r="AY29" s="662"/>
      <c r="AZ29" s="649"/>
      <c r="BA29" s="650"/>
      <c r="BB29" s="651"/>
      <c r="BC29" s="215"/>
    </row>
    <row r="30" spans="1:55" ht="13.5" customHeight="1">
      <c r="A30" s="215"/>
      <c r="B30" s="215"/>
      <c r="C30" s="533" t="s">
        <v>457</v>
      </c>
      <c r="D30" s="534"/>
      <c r="E30" s="534"/>
      <c r="F30" s="534"/>
      <c r="G30" s="534"/>
      <c r="H30" s="534"/>
      <c r="I30" s="534"/>
      <c r="J30" s="534"/>
      <c r="K30" s="534"/>
      <c r="L30" s="535"/>
      <c r="M30" s="524" t="s">
        <v>438</v>
      </c>
      <c r="N30" s="525"/>
      <c r="O30" s="526"/>
      <c r="P30" s="543" t="s">
        <v>436</v>
      </c>
      <c r="Q30" s="534"/>
      <c r="R30" s="534"/>
      <c r="S30" s="535"/>
      <c r="T30" s="524" t="s">
        <v>437</v>
      </c>
      <c r="U30" s="525"/>
      <c r="V30" s="526"/>
      <c r="W30" s="543" t="s">
        <v>436</v>
      </c>
      <c r="X30" s="534"/>
      <c r="Y30" s="534"/>
      <c r="Z30" s="535"/>
      <c r="AA30" s="215"/>
      <c r="AB30" s="215"/>
      <c r="AC30" s="215"/>
      <c r="AD30" s="230"/>
      <c r="AE30" s="663" t="s">
        <v>296</v>
      </c>
      <c r="AF30" s="664"/>
      <c r="AG30" s="664"/>
      <c r="AH30" s="664"/>
      <c r="AI30" s="665"/>
      <c r="AJ30" s="675"/>
      <c r="AK30" s="676"/>
      <c r="AL30" s="676"/>
      <c r="AM30" s="676"/>
      <c r="AN30" s="676"/>
      <c r="AO30" s="676"/>
      <c r="AP30" s="676"/>
      <c r="AQ30" s="676"/>
      <c r="AR30" s="676"/>
      <c r="AS30" s="676"/>
      <c r="AT30" s="676"/>
      <c r="AU30" s="676"/>
      <c r="AV30" s="676"/>
      <c r="AW30" s="676"/>
      <c r="AX30" s="676"/>
      <c r="AY30" s="676"/>
      <c r="AZ30" s="676"/>
      <c r="BA30" s="676"/>
      <c r="BB30" s="677"/>
      <c r="BC30" s="215"/>
    </row>
    <row r="31" spans="1:55">
      <c r="A31" s="215"/>
      <c r="B31" s="215"/>
      <c r="C31" s="328"/>
      <c r="D31" s="536"/>
      <c r="E31" s="536"/>
      <c r="F31" s="536"/>
      <c r="G31" s="536"/>
      <c r="H31" s="536"/>
      <c r="I31" s="536"/>
      <c r="J31" s="536"/>
      <c r="K31" s="536"/>
      <c r="L31" s="329"/>
      <c r="M31" s="527"/>
      <c r="N31" s="528"/>
      <c r="O31" s="529"/>
      <c r="P31" s="544"/>
      <c r="Q31" s="536"/>
      <c r="R31" s="536"/>
      <c r="S31" s="329"/>
      <c r="T31" s="527"/>
      <c r="U31" s="528"/>
      <c r="V31" s="529"/>
      <c r="W31" s="544"/>
      <c r="X31" s="536"/>
      <c r="Y31" s="536"/>
      <c r="Z31" s="329"/>
      <c r="AA31" s="215"/>
      <c r="AB31" s="215"/>
      <c r="AC31" s="215"/>
      <c r="AD31" s="230"/>
      <c r="AE31" s="666"/>
      <c r="AF31" s="667"/>
      <c r="AG31" s="667"/>
      <c r="AH31" s="667"/>
      <c r="AI31" s="668"/>
      <c r="AJ31" s="597"/>
      <c r="AK31" s="598"/>
      <c r="AL31" s="598"/>
      <c r="AM31" s="598"/>
      <c r="AN31" s="598"/>
      <c r="AO31" s="598"/>
      <c r="AP31" s="598"/>
      <c r="AQ31" s="598"/>
      <c r="AR31" s="598"/>
      <c r="AS31" s="598"/>
      <c r="AT31" s="598"/>
      <c r="AU31" s="598"/>
      <c r="AV31" s="598"/>
      <c r="AW31" s="598"/>
      <c r="AX31" s="598"/>
      <c r="AY31" s="598"/>
      <c r="AZ31" s="598"/>
      <c r="BA31" s="598"/>
      <c r="BB31" s="599"/>
      <c r="BC31" s="215"/>
    </row>
    <row r="32" spans="1:55" ht="13.5" customHeight="1">
      <c r="A32" s="215"/>
      <c r="B32" s="215"/>
      <c r="C32" s="274"/>
      <c r="D32" s="274"/>
      <c r="E32" s="274"/>
      <c r="F32" s="274"/>
      <c r="G32" s="274"/>
      <c r="H32" s="274"/>
      <c r="I32" s="274"/>
      <c r="J32" s="274"/>
      <c r="K32" s="274"/>
      <c r="L32" s="274"/>
      <c r="M32" s="275"/>
      <c r="N32" s="275"/>
      <c r="O32" s="275"/>
      <c r="P32" s="276"/>
      <c r="Q32" s="276"/>
      <c r="R32" s="276"/>
      <c r="S32" s="276"/>
      <c r="T32" s="275"/>
      <c r="U32" s="275"/>
      <c r="V32" s="275"/>
      <c r="W32" s="276"/>
      <c r="X32" s="276"/>
      <c r="Y32" s="276"/>
      <c r="Z32" s="276"/>
      <c r="AA32" s="215"/>
      <c r="AB32" s="215"/>
      <c r="AC32" s="215"/>
      <c r="AD32" s="219"/>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row>
    <row r="33" spans="1:55">
      <c r="A33" s="215"/>
      <c r="B33" s="215"/>
      <c r="C33" s="218" t="s">
        <v>443</v>
      </c>
      <c r="D33" s="215"/>
      <c r="E33" s="215"/>
      <c r="F33" s="215"/>
      <c r="G33" s="215"/>
      <c r="H33" s="215"/>
      <c r="I33" s="215"/>
      <c r="J33" s="215"/>
      <c r="K33" s="215"/>
      <c r="L33" s="215"/>
      <c r="M33" s="215"/>
      <c r="N33" s="215"/>
      <c r="O33" s="215"/>
      <c r="P33" s="215"/>
      <c r="Q33" s="215"/>
      <c r="R33" s="215"/>
      <c r="S33" s="215"/>
      <c r="T33" s="215"/>
      <c r="U33" s="628" t="s">
        <v>273</v>
      </c>
      <c r="V33" s="629"/>
      <c r="W33" s="629"/>
      <c r="X33" s="629"/>
      <c r="Y33" s="629"/>
      <c r="Z33" s="629"/>
      <c r="AA33" s="215"/>
      <c r="AB33" s="215"/>
      <c r="AC33" s="215"/>
      <c r="AD33" s="219"/>
      <c r="AE33" s="215" t="s">
        <v>297</v>
      </c>
      <c r="AF33" s="215"/>
      <c r="AG33" s="215"/>
      <c r="AH33" s="215"/>
      <c r="AI33" s="215"/>
      <c r="AJ33" s="215"/>
      <c r="AK33" s="215"/>
      <c r="AL33" s="215"/>
      <c r="AM33" s="215"/>
      <c r="AN33" s="215"/>
      <c r="AO33" s="215"/>
      <c r="AP33" s="215"/>
      <c r="AQ33" s="215"/>
      <c r="AR33" s="215"/>
      <c r="AS33" s="215"/>
      <c r="AT33" s="215"/>
      <c r="AU33" s="215"/>
      <c r="AV33" s="215"/>
      <c r="AW33" s="215"/>
      <c r="AX33" s="215" t="s">
        <v>273</v>
      </c>
      <c r="AY33" s="215"/>
      <c r="AZ33" s="215"/>
      <c r="BA33" s="215"/>
      <c r="BB33" s="215"/>
      <c r="BC33" s="215"/>
    </row>
    <row r="34" spans="1:55">
      <c r="A34" s="215"/>
      <c r="B34" s="215"/>
      <c r="C34" s="636" t="s">
        <v>304</v>
      </c>
      <c r="D34" s="637"/>
      <c r="E34" s="637"/>
      <c r="F34" s="637"/>
      <c r="G34" s="637"/>
      <c r="H34" s="637"/>
      <c r="I34" s="637"/>
      <c r="J34" s="638"/>
      <c r="K34" s="636" t="s">
        <v>305</v>
      </c>
      <c r="L34" s="638"/>
      <c r="M34" s="636" t="s">
        <v>306</v>
      </c>
      <c r="N34" s="637"/>
      <c r="O34" s="637"/>
      <c r="P34" s="637"/>
      <c r="Q34" s="637"/>
      <c r="R34" s="637"/>
      <c r="S34" s="637"/>
      <c r="T34" s="637"/>
      <c r="U34" s="637"/>
      <c r="V34" s="638"/>
      <c r="W34" s="756" t="s">
        <v>307</v>
      </c>
      <c r="X34" s="757"/>
      <c r="Y34" s="749" t="s">
        <v>308</v>
      </c>
      <c r="Z34" s="750"/>
      <c r="AA34" s="215"/>
      <c r="AB34" s="215"/>
      <c r="AC34" s="215"/>
      <c r="AD34" s="219"/>
      <c r="AE34" s="636" t="s">
        <v>298</v>
      </c>
      <c r="AF34" s="637"/>
      <c r="AG34" s="637"/>
      <c r="AH34" s="637"/>
      <c r="AI34" s="637"/>
      <c r="AJ34" s="637"/>
      <c r="AK34" s="637"/>
      <c r="AL34" s="638"/>
      <c r="AM34" s="646" t="s">
        <v>340</v>
      </c>
      <c r="AN34" s="647"/>
      <c r="AO34" s="647"/>
      <c r="AP34" s="648"/>
      <c r="AQ34" s="636" t="s">
        <v>294</v>
      </c>
      <c r="AR34" s="637"/>
      <c r="AS34" s="637"/>
      <c r="AT34" s="637"/>
      <c r="AU34" s="637"/>
      <c r="AV34" s="637"/>
      <c r="AW34" s="637"/>
      <c r="AX34" s="638"/>
      <c r="AY34" s="646" t="s">
        <v>340</v>
      </c>
      <c r="AZ34" s="647"/>
      <c r="BA34" s="647"/>
      <c r="BB34" s="648"/>
      <c r="BC34" s="215"/>
    </row>
    <row r="35" spans="1:55">
      <c r="A35" s="215"/>
      <c r="B35" s="215"/>
      <c r="C35" s="610"/>
      <c r="D35" s="639"/>
      <c r="E35" s="639"/>
      <c r="F35" s="639"/>
      <c r="G35" s="639"/>
      <c r="H35" s="639"/>
      <c r="I35" s="639"/>
      <c r="J35" s="611"/>
      <c r="K35" s="610"/>
      <c r="L35" s="611"/>
      <c r="M35" s="610"/>
      <c r="N35" s="639"/>
      <c r="O35" s="639"/>
      <c r="P35" s="639"/>
      <c r="Q35" s="639"/>
      <c r="R35" s="639"/>
      <c r="S35" s="639"/>
      <c r="T35" s="639"/>
      <c r="U35" s="639"/>
      <c r="V35" s="611"/>
      <c r="W35" s="758"/>
      <c r="X35" s="759"/>
      <c r="Y35" s="751"/>
      <c r="Z35" s="752"/>
      <c r="AA35" s="215"/>
      <c r="AB35" s="215"/>
      <c r="AC35" s="215"/>
      <c r="AD35" s="219"/>
      <c r="AE35" s="610"/>
      <c r="AF35" s="639"/>
      <c r="AG35" s="639"/>
      <c r="AH35" s="639"/>
      <c r="AI35" s="639"/>
      <c r="AJ35" s="639"/>
      <c r="AK35" s="639"/>
      <c r="AL35" s="611"/>
      <c r="AM35" s="649"/>
      <c r="AN35" s="650"/>
      <c r="AO35" s="650"/>
      <c r="AP35" s="651"/>
      <c r="AQ35" s="610"/>
      <c r="AR35" s="639"/>
      <c r="AS35" s="639"/>
      <c r="AT35" s="639"/>
      <c r="AU35" s="639"/>
      <c r="AV35" s="639"/>
      <c r="AW35" s="639"/>
      <c r="AX35" s="611"/>
      <c r="AY35" s="649"/>
      <c r="AZ35" s="650"/>
      <c r="BA35" s="650"/>
      <c r="BB35" s="651"/>
      <c r="BC35" s="215"/>
    </row>
    <row r="36" spans="1:55">
      <c r="A36" s="215"/>
      <c r="B36" s="215"/>
      <c r="C36" s="675"/>
      <c r="D36" s="676"/>
      <c r="E36" s="676"/>
      <c r="F36" s="676"/>
      <c r="G36" s="676"/>
      <c r="H36" s="676"/>
      <c r="I36" s="676"/>
      <c r="J36" s="677"/>
      <c r="K36" s="760"/>
      <c r="L36" s="761"/>
      <c r="M36" s="675"/>
      <c r="N36" s="676"/>
      <c r="O36" s="676"/>
      <c r="P36" s="676"/>
      <c r="Q36" s="676"/>
      <c r="R36" s="676"/>
      <c r="S36" s="676"/>
      <c r="T36" s="676"/>
      <c r="U36" s="676"/>
      <c r="V36" s="677"/>
      <c r="W36" s="636"/>
      <c r="X36" s="638"/>
      <c r="Y36" s="636"/>
      <c r="Z36" s="638"/>
      <c r="AA36" s="173"/>
      <c r="AB36" s="215"/>
      <c r="AC36" s="215"/>
      <c r="AD36" s="230"/>
      <c r="AE36" s="663" t="s">
        <v>296</v>
      </c>
      <c r="AF36" s="664"/>
      <c r="AG36" s="664"/>
      <c r="AH36" s="664"/>
      <c r="AI36" s="665"/>
      <c r="AJ36" s="675"/>
      <c r="AK36" s="676"/>
      <c r="AL36" s="676"/>
      <c r="AM36" s="676"/>
      <c r="AN36" s="676"/>
      <c r="AO36" s="676"/>
      <c r="AP36" s="676"/>
      <c r="AQ36" s="676"/>
      <c r="AR36" s="676"/>
      <c r="AS36" s="676"/>
      <c r="AT36" s="676"/>
      <c r="AU36" s="676"/>
      <c r="AV36" s="676"/>
      <c r="AW36" s="676"/>
      <c r="AX36" s="676"/>
      <c r="AY36" s="676"/>
      <c r="AZ36" s="676"/>
      <c r="BA36" s="676"/>
      <c r="BB36" s="677"/>
      <c r="BC36" s="215"/>
    </row>
    <row r="37" spans="1:55">
      <c r="A37" s="215"/>
      <c r="B37" s="215"/>
      <c r="C37" s="530"/>
      <c r="D37" s="531"/>
      <c r="E37" s="531"/>
      <c r="F37" s="531"/>
      <c r="G37" s="531"/>
      <c r="H37" s="531"/>
      <c r="I37" s="531"/>
      <c r="J37" s="532"/>
      <c r="K37" s="684"/>
      <c r="L37" s="685"/>
      <c r="M37" s="530"/>
      <c r="N37" s="531"/>
      <c r="O37" s="531"/>
      <c r="P37" s="531"/>
      <c r="Q37" s="531"/>
      <c r="R37" s="531"/>
      <c r="S37" s="531"/>
      <c r="T37" s="531"/>
      <c r="U37" s="531"/>
      <c r="V37" s="532"/>
      <c r="W37" s="686"/>
      <c r="X37" s="687"/>
      <c r="Y37" s="686"/>
      <c r="Z37" s="687"/>
      <c r="AA37" s="173"/>
      <c r="AB37" s="215"/>
      <c r="AC37" s="215"/>
      <c r="AD37" s="230"/>
      <c r="AE37" s="666"/>
      <c r="AF37" s="667"/>
      <c r="AG37" s="667"/>
      <c r="AH37" s="667"/>
      <c r="AI37" s="668"/>
      <c r="AJ37" s="597"/>
      <c r="AK37" s="598"/>
      <c r="AL37" s="598"/>
      <c r="AM37" s="598"/>
      <c r="AN37" s="598"/>
      <c r="AO37" s="598"/>
      <c r="AP37" s="598"/>
      <c r="AQ37" s="598"/>
      <c r="AR37" s="598"/>
      <c r="AS37" s="598"/>
      <c r="AT37" s="598"/>
      <c r="AU37" s="598"/>
      <c r="AV37" s="598"/>
      <c r="AW37" s="598"/>
      <c r="AX37" s="598"/>
      <c r="AY37" s="598"/>
      <c r="AZ37" s="598"/>
      <c r="BA37" s="598"/>
      <c r="BB37" s="599"/>
      <c r="BC37" s="215"/>
    </row>
    <row r="38" spans="1:55" ht="13.5" customHeight="1">
      <c r="A38" s="215"/>
      <c r="B38" s="215"/>
      <c r="C38" s="597"/>
      <c r="D38" s="598"/>
      <c r="E38" s="598"/>
      <c r="F38" s="598"/>
      <c r="G38" s="598"/>
      <c r="H38" s="598"/>
      <c r="I38" s="598"/>
      <c r="J38" s="599"/>
      <c r="K38" s="753"/>
      <c r="L38" s="754"/>
      <c r="M38" s="597"/>
      <c r="N38" s="598"/>
      <c r="O38" s="598"/>
      <c r="P38" s="598"/>
      <c r="Q38" s="598"/>
      <c r="R38" s="598"/>
      <c r="S38" s="598"/>
      <c r="T38" s="598"/>
      <c r="U38" s="598"/>
      <c r="V38" s="599"/>
      <c r="W38" s="610"/>
      <c r="X38" s="611"/>
      <c r="Y38" s="610"/>
      <c r="Z38" s="611"/>
      <c r="AA38" s="173"/>
      <c r="AB38" s="215"/>
      <c r="AC38" s="215"/>
      <c r="AD38" s="231"/>
      <c r="AE38" s="218"/>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row>
    <row r="39" spans="1:55">
      <c r="A39" s="215"/>
      <c r="B39" s="215"/>
      <c r="C39" s="215" t="s">
        <v>267</v>
      </c>
      <c r="D39" s="173"/>
      <c r="E39" s="173"/>
      <c r="F39" s="173"/>
      <c r="G39" s="173"/>
      <c r="H39" s="173"/>
      <c r="I39" s="173"/>
      <c r="J39" s="173"/>
      <c r="K39" s="235"/>
      <c r="L39" s="235"/>
      <c r="M39" s="173"/>
      <c r="N39" s="173"/>
      <c r="O39" s="173"/>
      <c r="P39" s="173"/>
      <c r="Q39" s="173"/>
      <c r="R39" s="173"/>
      <c r="S39" s="173"/>
      <c r="T39" s="173"/>
      <c r="U39" s="173"/>
      <c r="V39" s="173"/>
      <c r="W39" s="173"/>
      <c r="X39" s="173"/>
      <c r="Y39" s="173"/>
      <c r="Z39" s="173"/>
      <c r="AA39" s="173"/>
      <c r="AB39" s="215"/>
      <c r="AC39" s="215"/>
      <c r="AD39" s="215"/>
      <c r="AE39" s="218"/>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55">
      <c r="A40" s="215"/>
      <c r="B40" s="215"/>
      <c r="C40" s="215"/>
      <c r="D40" s="173"/>
      <c r="E40" s="173"/>
      <c r="F40" s="173"/>
      <c r="G40" s="173"/>
      <c r="H40" s="173"/>
      <c r="I40" s="173"/>
      <c r="J40" s="173"/>
      <c r="K40" s="235"/>
      <c r="L40" s="235"/>
      <c r="M40" s="173"/>
      <c r="N40" s="173"/>
      <c r="O40" s="173"/>
      <c r="P40" s="173"/>
      <c r="Q40" s="173"/>
      <c r="R40" s="173"/>
      <c r="S40" s="173"/>
      <c r="T40" s="173"/>
      <c r="U40" s="173"/>
      <c r="V40" s="173"/>
      <c r="W40" s="173"/>
      <c r="X40" s="173"/>
      <c r="Y40" s="173"/>
      <c r="Z40" s="173"/>
      <c r="AA40" s="173"/>
      <c r="AB40" s="173"/>
      <c r="AC40" s="173"/>
      <c r="AD40" s="173"/>
      <c r="AE40" s="218"/>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row>
    <row r="41" spans="1:55" ht="13.5" customHeight="1">
      <c r="A41" s="215"/>
      <c r="B41" s="215"/>
      <c r="C41" s="218" t="s">
        <v>445</v>
      </c>
      <c r="D41" s="215"/>
      <c r="E41" s="215"/>
      <c r="F41" s="215"/>
      <c r="G41" s="215"/>
      <c r="H41" s="215"/>
      <c r="I41" s="215"/>
      <c r="J41" s="215"/>
      <c r="K41" s="215"/>
      <c r="L41" s="215"/>
      <c r="M41" s="215"/>
      <c r="N41" s="215"/>
      <c r="O41" s="215"/>
      <c r="P41" s="215"/>
      <c r="Q41" s="215"/>
      <c r="R41" s="215"/>
      <c r="S41" s="215"/>
      <c r="T41" s="215"/>
      <c r="U41" s="215"/>
      <c r="V41" s="215"/>
      <c r="W41" s="215" t="s">
        <v>274</v>
      </c>
      <c r="X41" s="215"/>
      <c r="Y41" s="215"/>
      <c r="Z41" s="215"/>
      <c r="AA41" s="173"/>
      <c r="AB41" s="173"/>
      <c r="AC41" s="173"/>
      <c r="AD41" s="173"/>
      <c r="AE41" s="218" t="s">
        <v>446</v>
      </c>
      <c r="AF41" s="215"/>
      <c r="AG41" s="215"/>
      <c r="AH41" s="215"/>
      <c r="AI41" s="215"/>
      <c r="AJ41" s="215"/>
      <c r="AK41" s="215"/>
      <c r="AL41" s="215"/>
      <c r="AM41" s="215"/>
      <c r="AN41" s="215"/>
      <c r="AO41" s="215"/>
      <c r="AP41" s="215"/>
      <c r="AQ41" s="215"/>
      <c r="AR41" s="215"/>
      <c r="AS41" s="215"/>
      <c r="AT41" s="215"/>
      <c r="AU41" s="215"/>
      <c r="AV41" s="215"/>
      <c r="AW41" s="215"/>
      <c r="AX41" s="215"/>
      <c r="AY41" s="215" t="s">
        <v>310</v>
      </c>
      <c r="BA41" s="215"/>
      <c r="BB41" s="215"/>
      <c r="BC41" s="215"/>
    </row>
    <row r="42" spans="1:55">
      <c r="A42" s="215"/>
      <c r="B42" s="215"/>
      <c r="C42" s="571" t="s">
        <v>277</v>
      </c>
      <c r="D42" s="571"/>
      <c r="E42" s="571"/>
      <c r="F42" s="571"/>
      <c r="G42" s="741" t="s">
        <v>278</v>
      </c>
      <c r="H42" s="742"/>
      <c r="I42" s="742"/>
      <c r="J42" s="742"/>
      <c r="K42" s="742"/>
      <c r="L42" s="742"/>
      <c r="M42" s="742"/>
      <c r="N42" s="743"/>
      <c r="O42" s="743"/>
      <c r="P42" s="743"/>
      <c r="Q42" s="743"/>
      <c r="R42" s="743"/>
      <c r="S42" s="744"/>
      <c r="T42" s="571" t="s">
        <v>279</v>
      </c>
      <c r="U42" s="571"/>
      <c r="V42" s="571"/>
      <c r="W42" s="571"/>
      <c r="X42" s="571"/>
      <c r="Y42" s="571"/>
      <c r="Z42" s="571"/>
      <c r="AA42" s="173"/>
      <c r="AB42" s="173"/>
      <c r="AC42" s="173"/>
      <c r="AD42" s="173"/>
      <c r="AE42" s="238" t="s">
        <v>400</v>
      </c>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40"/>
      <c r="BC42" s="215"/>
    </row>
    <row r="43" spans="1:55">
      <c r="A43" s="215"/>
      <c r="B43" s="215"/>
      <c r="C43" s="571"/>
      <c r="D43" s="571"/>
      <c r="E43" s="571"/>
      <c r="F43" s="571"/>
      <c r="G43" s="745"/>
      <c r="H43" s="746"/>
      <c r="I43" s="746"/>
      <c r="J43" s="746"/>
      <c r="K43" s="746"/>
      <c r="L43" s="746"/>
      <c r="M43" s="746"/>
      <c r="N43" s="747"/>
      <c r="O43" s="747"/>
      <c r="P43" s="747"/>
      <c r="Q43" s="747"/>
      <c r="R43" s="747"/>
      <c r="S43" s="748"/>
      <c r="T43" s="571"/>
      <c r="U43" s="571"/>
      <c r="V43" s="571"/>
      <c r="W43" s="571"/>
      <c r="X43" s="571"/>
      <c r="Y43" s="571"/>
      <c r="Z43" s="571"/>
      <c r="AA43" s="173"/>
      <c r="AB43" s="173"/>
      <c r="AC43" s="173"/>
      <c r="AD43" s="173"/>
      <c r="AE43" s="735"/>
      <c r="AF43" s="736"/>
      <c r="AG43" s="736"/>
      <c r="AH43" s="736"/>
      <c r="AI43" s="736"/>
      <c r="AJ43" s="736"/>
      <c r="AK43" s="736"/>
      <c r="AL43" s="736"/>
      <c r="AM43" s="736"/>
      <c r="AN43" s="736"/>
      <c r="AO43" s="736"/>
      <c r="AP43" s="736"/>
      <c r="AQ43" s="736"/>
      <c r="AR43" s="736"/>
      <c r="AS43" s="736"/>
      <c r="AT43" s="736"/>
      <c r="AU43" s="736"/>
      <c r="AV43" s="736"/>
      <c r="AW43" s="736"/>
      <c r="AX43" s="736"/>
      <c r="AY43" s="736"/>
      <c r="AZ43" s="736"/>
      <c r="BA43" s="736"/>
      <c r="BB43" s="737"/>
      <c r="BC43" s="215"/>
    </row>
    <row r="44" spans="1:55">
      <c r="A44" s="215"/>
      <c r="B44" s="215"/>
      <c r="C44" s="755"/>
      <c r="D44" s="755"/>
      <c r="E44" s="755"/>
      <c r="F44" s="755"/>
      <c r="G44" s="612"/>
      <c r="H44" s="613"/>
      <c r="I44" s="613"/>
      <c r="J44" s="613"/>
      <c r="K44" s="613"/>
      <c r="L44" s="613"/>
      <c r="M44" s="613"/>
      <c r="N44" s="614"/>
      <c r="O44" s="614"/>
      <c r="P44" s="614"/>
      <c r="Q44" s="614"/>
      <c r="R44" s="614"/>
      <c r="S44" s="615"/>
      <c r="T44" s="626" t="s">
        <v>283</v>
      </c>
      <c r="U44" s="626"/>
      <c r="V44" s="626"/>
      <c r="W44" s="626"/>
      <c r="X44" s="625" t="s">
        <v>340</v>
      </c>
      <c r="Y44" s="625"/>
      <c r="Z44" s="625"/>
      <c r="AA44" s="173"/>
      <c r="AB44" s="173"/>
      <c r="AC44" s="173"/>
      <c r="AD44" s="173"/>
      <c r="AE44" s="735"/>
      <c r="AF44" s="736"/>
      <c r="AG44" s="736"/>
      <c r="AH44" s="736"/>
      <c r="AI44" s="736"/>
      <c r="AJ44" s="736"/>
      <c r="AK44" s="736"/>
      <c r="AL44" s="736"/>
      <c r="AM44" s="736"/>
      <c r="AN44" s="736"/>
      <c r="AO44" s="736"/>
      <c r="AP44" s="736"/>
      <c r="AQ44" s="736"/>
      <c r="AR44" s="736"/>
      <c r="AS44" s="736"/>
      <c r="AT44" s="736"/>
      <c r="AU44" s="736"/>
      <c r="AV44" s="736"/>
      <c r="AW44" s="736"/>
      <c r="AX44" s="736"/>
      <c r="AY44" s="736"/>
      <c r="AZ44" s="736"/>
      <c r="BA44" s="736"/>
      <c r="BB44" s="737"/>
      <c r="BC44" s="215"/>
    </row>
    <row r="45" spans="1:55" ht="13.5" customHeight="1">
      <c r="A45" s="215"/>
      <c r="B45" s="215"/>
      <c r="C45" s="755"/>
      <c r="D45" s="755"/>
      <c r="E45" s="755"/>
      <c r="F45" s="755"/>
      <c r="G45" s="616"/>
      <c r="H45" s="617"/>
      <c r="I45" s="617"/>
      <c r="J45" s="617"/>
      <c r="K45" s="617"/>
      <c r="L45" s="617"/>
      <c r="M45" s="617"/>
      <c r="N45" s="618"/>
      <c r="O45" s="618"/>
      <c r="P45" s="618"/>
      <c r="Q45" s="618"/>
      <c r="R45" s="618"/>
      <c r="S45" s="619"/>
      <c r="T45" s="627"/>
      <c r="U45" s="627"/>
      <c r="V45" s="627"/>
      <c r="W45" s="627"/>
      <c r="X45" s="624"/>
      <c r="Y45" s="624"/>
      <c r="Z45" s="624"/>
      <c r="AA45" s="173"/>
      <c r="AB45" s="173"/>
      <c r="AC45" s="173"/>
      <c r="AD45" s="173"/>
      <c r="AE45" s="735"/>
      <c r="AF45" s="736"/>
      <c r="AG45" s="736"/>
      <c r="AH45" s="736"/>
      <c r="AI45" s="736"/>
      <c r="AJ45" s="736"/>
      <c r="AK45" s="736"/>
      <c r="AL45" s="736"/>
      <c r="AM45" s="736"/>
      <c r="AN45" s="736"/>
      <c r="AO45" s="736"/>
      <c r="AP45" s="736"/>
      <c r="AQ45" s="736"/>
      <c r="AR45" s="736"/>
      <c r="AS45" s="736"/>
      <c r="AT45" s="736"/>
      <c r="AU45" s="736"/>
      <c r="AV45" s="736"/>
      <c r="AW45" s="736"/>
      <c r="AX45" s="736"/>
      <c r="AY45" s="736"/>
      <c r="AZ45" s="736"/>
      <c r="BA45" s="736"/>
      <c r="BB45" s="737"/>
      <c r="BC45" s="215"/>
    </row>
    <row r="46" spans="1:55">
      <c r="A46" s="215"/>
      <c r="B46" s="215"/>
      <c r="C46" s="755"/>
      <c r="D46" s="755"/>
      <c r="E46" s="755"/>
      <c r="F46" s="755"/>
      <c r="G46" s="616"/>
      <c r="H46" s="617"/>
      <c r="I46" s="617"/>
      <c r="J46" s="617"/>
      <c r="K46" s="617"/>
      <c r="L46" s="617"/>
      <c r="M46" s="617"/>
      <c r="N46" s="618"/>
      <c r="O46" s="618"/>
      <c r="P46" s="618"/>
      <c r="Q46" s="618"/>
      <c r="R46" s="618"/>
      <c r="S46" s="619"/>
      <c r="T46" s="627" t="s">
        <v>284</v>
      </c>
      <c r="U46" s="627"/>
      <c r="V46" s="627"/>
      <c r="W46" s="627"/>
      <c r="X46" s="624" t="s">
        <v>340</v>
      </c>
      <c r="Y46" s="624"/>
      <c r="Z46" s="624"/>
      <c r="AA46" s="173"/>
      <c r="AB46" s="173"/>
      <c r="AC46" s="173"/>
      <c r="AD46" s="173"/>
      <c r="AE46" s="735"/>
      <c r="AF46" s="736"/>
      <c r="AG46" s="736"/>
      <c r="AH46" s="736"/>
      <c r="AI46" s="736"/>
      <c r="AJ46" s="736"/>
      <c r="AK46" s="736"/>
      <c r="AL46" s="736"/>
      <c r="AM46" s="736"/>
      <c r="AN46" s="736"/>
      <c r="AO46" s="736"/>
      <c r="AP46" s="736"/>
      <c r="AQ46" s="736"/>
      <c r="AR46" s="736"/>
      <c r="AS46" s="736"/>
      <c r="AT46" s="736"/>
      <c r="AU46" s="736"/>
      <c r="AV46" s="736"/>
      <c r="AW46" s="736"/>
      <c r="AX46" s="736"/>
      <c r="AY46" s="736"/>
      <c r="AZ46" s="736"/>
      <c r="BA46" s="736"/>
      <c r="BB46" s="737"/>
      <c r="BC46" s="215"/>
    </row>
    <row r="47" spans="1:55">
      <c r="A47" s="215"/>
      <c r="B47" s="215"/>
      <c r="C47" s="755"/>
      <c r="D47" s="755"/>
      <c r="E47" s="755"/>
      <c r="F47" s="755"/>
      <c r="G47" s="616"/>
      <c r="H47" s="617"/>
      <c r="I47" s="617"/>
      <c r="J47" s="617"/>
      <c r="K47" s="617"/>
      <c r="L47" s="617"/>
      <c r="M47" s="617"/>
      <c r="N47" s="618"/>
      <c r="O47" s="618"/>
      <c r="P47" s="618"/>
      <c r="Q47" s="618"/>
      <c r="R47" s="618"/>
      <c r="S47" s="619"/>
      <c r="T47" s="627"/>
      <c r="U47" s="627"/>
      <c r="V47" s="627"/>
      <c r="W47" s="627"/>
      <c r="X47" s="624"/>
      <c r="Y47" s="624"/>
      <c r="Z47" s="624"/>
      <c r="AA47" s="173"/>
      <c r="AB47" s="173"/>
      <c r="AC47" s="173"/>
      <c r="AD47" s="173"/>
      <c r="AE47" s="738"/>
      <c r="AF47" s="739"/>
      <c r="AG47" s="739"/>
      <c r="AH47" s="739"/>
      <c r="AI47" s="739"/>
      <c r="AJ47" s="739"/>
      <c r="AK47" s="739"/>
      <c r="AL47" s="739"/>
      <c r="AM47" s="739"/>
      <c r="AN47" s="739"/>
      <c r="AO47" s="739"/>
      <c r="AP47" s="739"/>
      <c r="AQ47" s="739"/>
      <c r="AR47" s="739"/>
      <c r="AS47" s="739"/>
      <c r="AT47" s="739"/>
      <c r="AU47" s="739"/>
      <c r="AV47" s="739"/>
      <c r="AW47" s="739"/>
      <c r="AX47" s="739"/>
      <c r="AY47" s="739"/>
      <c r="AZ47" s="739"/>
      <c r="BA47" s="739"/>
      <c r="BB47" s="740"/>
      <c r="BC47" s="215"/>
    </row>
    <row r="48" spans="1:55">
      <c r="A48" s="215"/>
      <c r="B48" s="215"/>
      <c r="C48" s="755"/>
      <c r="D48" s="755"/>
      <c r="E48" s="755"/>
      <c r="F48" s="755"/>
      <c r="G48" s="616"/>
      <c r="H48" s="617"/>
      <c r="I48" s="617"/>
      <c r="J48" s="617"/>
      <c r="K48" s="617"/>
      <c r="L48" s="617"/>
      <c r="M48" s="617"/>
      <c r="N48" s="618"/>
      <c r="O48" s="618"/>
      <c r="P48" s="618"/>
      <c r="Q48" s="618"/>
      <c r="R48" s="618"/>
      <c r="S48" s="619"/>
      <c r="T48" s="627" t="s">
        <v>286</v>
      </c>
      <c r="U48" s="627"/>
      <c r="V48" s="627"/>
      <c r="W48" s="627"/>
      <c r="X48" s="624" t="s">
        <v>389</v>
      </c>
      <c r="Y48" s="624"/>
      <c r="Z48" s="624"/>
      <c r="AA48" s="173"/>
      <c r="AB48" s="173"/>
      <c r="AC48" s="173"/>
      <c r="AD48" s="173"/>
      <c r="AE48" s="241" t="s">
        <v>401</v>
      </c>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3"/>
      <c r="BC48" s="215"/>
    </row>
    <row r="49" spans="1:55">
      <c r="A49" s="215"/>
      <c r="B49" s="215"/>
      <c r="C49" s="755"/>
      <c r="D49" s="755"/>
      <c r="E49" s="755"/>
      <c r="F49" s="755"/>
      <c r="G49" s="620"/>
      <c r="H49" s="621"/>
      <c r="I49" s="621"/>
      <c r="J49" s="621"/>
      <c r="K49" s="621"/>
      <c r="L49" s="621"/>
      <c r="M49" s="621"/>
      <c r="N49" s="622"/>
      <c r="O49" s="622"/>
      <c r="P49" s="622"/>
      <c r="Q49" s="622"/>
      <c r="R49" s="622"/>
      <c r="S49" s="623"/>
      <c r="T49" s="630"/>
      <c r="U49" s="630"/>
      <c r="V49" s="630"/>
      <c r="W49" s="630"/>
      <c r="X49" s="631"/>
      <c r="Y49" s="631"/>
      <c r="Z49" s="631"/>
      <c r="AA49" s="173"/>
      <c r="AB49" s="173"/>
      <c r="AC49" s="173"/>
      <c r="AD49" s="173"/>
      <c r="AE49" s="715"/>
      <c r="AF49" s="716"/>
      <c r="AG49" s="716"/>
      <c r="AH49" s="716"/>
      <c r="AI49" s="716"/>
      <c r="AJ49" s="716"/>
      <c r="AK49" s="716"/>
      <c r="AL49" s="716"/>
      <c r="AM49" s="716"/>
      <c r="AN49" s="716"/>
      <c r="AO49" s="716"/>
      <c r="AP49" s="716"/>
      <c r="AQ49" s="716"/>
      <c r="AR49" s="716"/>
      <c r="AS49" s="716"/>
      <c r="AT49" s="716"/>
      <c r="AU49" s="716"/>
      <c r="AV49" s="716"/>
      <c r="AW49" s="716"/>
      <c r="AX49" s="716"/>
      <c r="AY49" s="716"/>
      <c r="AZ49" s="716"/>
      <c r="BA49" s="716"/>
      <c r="BB49" s="717"/>
      <c r="BC49" s="215"/>
    </row>
    <row r="50" spans="1:55" ht="13.5" customHeight="1">
      <c r="A50" s="215"/>
      <c r="B50" s="215"/>
      <c r="C50" s="755"/>
      <c r="D50" s="755"/>
      <c r="E50" s="755"/>
      <c r="F50" s="755"/>
      <c r="G50" s="612"/>
      <c r="H50" s="613"/>
      <c r="I50" s="613"/>
      <c r="J50" s="613"/>
      <c r="K50" s="613"/>
      <c r="L50" s="613"/>
      <c r="M50" s="613"/>
      <c r="N50" s="614"/>
      <c r="O50" s="614"/>
      <c r="P50" s="614"/>
      <c r="Q50" s="614"/>
      <c r="R50" s="614"/>
      <c r="S50" s="615"/>
      <c r="T50" s="626" t="s">
        <v>283</v>
      </c>
      <c r="U50" s="626"/>
      <c r="V50" s="626"/>
      <c r="W50" s="626"/>
      <c r="X50" s="625" t="s">
        <v>389</v>
      </c>
      <c r="Y50" s="625"/>
      <c r="Z50" s="625"/>
      <c r="AA50" s="173"/>
      <c r="AB50" s="173"/>
      <c r="AC50" s="173"/>
      <c r="AD50" s="173"/>
      <c r="AE50" s="715"/>
      <c r="AF50" s="716"/>
      <c r="AG50" s="716"/>
      <c r="AH50" s="716"/>
      <c r="AI50" s="716"/>
      <c r="AJ50" s="716"/>
      <c r="AK50" s="716"/>
      <c r="AL50" s="716"/>
      <c r="AM50" s="716"/>
      <c r="AN50" s="716"/>
      <c r="AO50" s="716"/>
      <c r="AP50" s="716"/>
      <c r="AQ50" s="716"/>
      <c r="AR50" s="716"/>
      <c r="AS50" s="716"/>
      <c r="AT50" s="716"/>
      <c r="AU50" s="716"/>
      <c r="AV50" s="716"/>
      <c r="AW50" s="716"/>
      <c r="AX50" s="716"/>
      <c r="AY50" s="716"/>
      <c r="AZ50" s="716"/>
      <c r="BA50" s="716"/>
      <c r="BB50" s="717"/>
      <c r="BC50" s="215"/>
    </row>
    <row r="51" spans="1:55">
      <c r="A51" s="215"/>
      <c r="B51" s="215"/>
      <c r="C51" s="755"/>
      <c r="D51" s="755"/>
      <c r="E51" s="755"/>
      <c r="F51" s="755"/>
      <c r="G51" s="616"/>
      <c r="H51" s="617"/>
      <c r="I51" s="617"/>
      <c r="J51" s="617"/>
      <c r="K51" s="617"/>
      <c r="L51" s="617"/>
      <c r="M51" s="617"/>
      <c r="N51" s="618"/>
      <c r="O51" s="618"/>
      <c r="P51" s="618"/>
      <c r="Q51" s="618"/>
      <c r="R51" s="618"/>
      <c r="S51" s="619"/>
      <c r="T51" s="627"/>
      <c r="U51" s="627"/>
      <c r="V51" s="627"/>
      <c r="W51" s="627"/>
      <c r="X51" s="624"/>
      <c r="Y51" s="624"/>
      <c r="Z51" s="624"/>
      <c r="AA51" s="173"/>
      <c r="AB51" s="173"/>
      <c r="AC51" s="173"/>
      <c r="AD51" s="173"/>
      <c r="AE51" s="715"/>
      <c r="AF51" s="716"/>
      <c r="AG51" s="716"/>
      <c r="AH51" s="716"/>
      <c r="AI51" s="716"/>
      <c r="AJ51" s="716"/>
      <c r="AK51" s="716"/>
      <c r="AL51" s="716"/>
      <c r="AM51" s="716"/>
      <c r="AN51" s="716"/>
      <c r="AO51" s="716"/>
      <c r="AP51" s="716"/>
      <c r="AQ51" s="716"/>
      <c r="AR51" s="716"/>
      <c r="AS51" s="716"/>
      <c r="AT51" s="716"/>
      <c r="AU51" s="716"/>
      <c r="AV51" s="716"/>
      <c r="AW51" s="716"/>
      <c r="AX51" s="716"/>
      <c r="AY51" s="716"/>
      <c r="AZ51" s="716"/>
      <c r="BA51" s="716"/>
      <c r="BB51" s="717"/>
      <c r="BC51" s="215"/>
    </row>
    <row r="52" spans="1:55">
      <c r="A52" s="215"/>
      <c r="B52" s="215"/>
      <c r="C52" s="755"/>
      <c r="D52" s="755"/>
      <c r="E52" s="755"/>
      <c r="F52" s="755"/>
      <c r="G52" s="616"/>
      <c r="H52" s="617"/>
      <c r="I52" s="617"/>
      <c r="J52" s="617"/>
      <c r="K52" s="617"/>
      <c r="L52" s="617"/>
      <c r="M52" s="617"/>
      <c r="N52" s="618"/>
      <c r="O52" s="618"/>
      <c r="P52" s="618"/>
      <c r="Q52" s="618"/>
      <c r="R52" s="618"/>
      <c r="S52" s="619"/>
      <c r="T52" s="627" t="s">
        <v>284</v>
      </c>
      <c r="U52" s="627"/>
      <c r="V52" s="627"/>
      <c r="W52" s="627"/>
      <c r="X52" s="624" t="s">
        <v>389</v>
      </c>
      <c r="Y52" s="624"/>
      <c r="Z52" s="624"/>
      <c r="AA52" s="173"/>
      <c r="AB52" s="173"/>
      <c r="AC52" s="173"/>
      <c r="AD52" s="173"/>
      <c r="AE52" s="715"/>
      <c r="AF52" s="716"/>
      <c r="AG52" s="716"/>
      <c r="AH52" s="716"/>
      <c r="AI52" s="716"/>
      <c r="AJ52" s="716"/>
      <c r="AK52" s="716"/>
      <c r="AL52" s="716"/>
      <c r="AM52" s="716"/>
      <c r="AN52" s="716"/>
      <c r="AO52" s="716"/>
      <c r="AP52" s="716"/>
      <c r="AQ52" s="716"/>
      <c r="AR52" s="716"/>
      <c r="AS52" s="716"/>
      <c r="AT52" s="716"/>
      <c r="AU52" s="716"/>
      <c r="AV52" s="716"/>
      <c r="AW52" s="716"/>
      <c r="AX52" s="716"/>
      <c r="AY52" s="716"/>
      <c r="AZ52" s="716"/>
      <c r="BA52" s="716"/>
      <c r="BB52" s="717"/>
      <c r="BC52" s="215"/>
    </row>
    <row r="53" spans="1:55">
      <c r="A53" s="215"/>
      <c r="B53" s="215"/>
      <c r="C53" s="755"/>
      <c r="D53" s="755"/>
      <c r="E53" s="755"/>
      <c r="F53" s="755"/>
      <c r="G53" s="616"/>
      <c r="H53" s="617"/>
      <c r="I53" s="617"/>
      <c r="J53" s="617"/>
      <c r="K53" s="617"/>
      <c r="L53" s="617"/>
      <c r="M53" s="617"/>
      <c r="N53" s="618"/>
      <c r="O53" s="618"/>
      <c r="P53" s="618"/>
      <c r="Q53" s="618"/>
      <c r="R53" s="618"/>
      <c r="S53" s="619"/>
      <c r="T53" s="627"/>
      <c r="U53" s="627"/>
      <c r="V53" s="627"/>
      <c r="W53" s="627"/>
      <c r="X53" s="624"/>
      <c r="Y53" s="624"/>
      <c r="Z53" s="624"/>
      <c r="AA53" s="173"/>
      <c r="AB53" s="173"/>
      <c r="AC53" s="173"/>
      <c r="AD53" s="173"/>
      <c r="AE53" s="718"/>
      <c r="AF53" s="719"/>
      <c r="AG53" s="719"/>
      <c r="AH53" s="719"/>
      <c r="AI53" s="719"/>
      <c r="AJ53" s="719"/>
      <c r="AK53" s="719"/>
      <c r="AL53" s="719"/>
      <c r="AM53" s="719"/>
      <c r="AN53" s="719"/>
      <c r="AO53" s="719"/>
      <c r="AP53" s="719"/>
      <c r="AQ53" s="719"/>
      <c r="AR53" s="719"/>
      <c r="AS53" s="719"/>
      <c r="AT53" s="719"/>
      <c r="AU53" s="719"/>
      <c r="AV53" s="719"/>
      <c r="AW53" s="719"/>
      <c r="AX53" s="719"/>
      <c r="AY53" s="719"/>
      <c r="AZ53" s="719"/>
      <c r="BA53" s="719"/>
      <c r="BB53" s="720"/>
      <c r="BC53" s="215"/>
    </row>
    <row r="54" spans="1:55">
      <c r="A54" s="215"/>
      <c r="B54" s="215"/>
      <c r="C54" s="755"/>
      <c r="D54" s="755"/>
      <c r="E54" s="755"/>
      <c r="F54" s="755"/>
      <c r="G54" s="616"/>
      <c r="H54" s="617"/>
      <c r="I54" s="617"/>
      <c r="J54" s="617"/>
      <c r="K54" s="617"/>
      <c r="L54" s="617"/>
      <c r="M54" s="617"/>
      <c r="N54" s="618"/>
      <c r="O54" s="618"/>
      <c r="P54" s="618"/>
      <c r="Q54" s="618"/>
      <c r="R54" s="618"/>
      <c r="S54" s="619"/>
      <c r="T54" s="627" t="s">
        <v>286</v>
      </c>
      <c r="U54" s="627"/>
      <c r="V54" s="627"/>
      <c r="W54" s="627"/>
      <c r="X54" s="624" t="s">
        <v>389</v>
      </c>
      <c r="Y54" s="624"/>
      <c r="Z54" s="624"/>
      <c r="AA54" s="173"/>
      <c r="AB54" s="173"/>
      <c r="AC54" s="173"/>
      <c r="AD54" s="173"/>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row>
    <row r="55" spans="1:55">
      <c r="A55" s="215"/>
      <c r="B55" s="215"/>
      <c r="C55" s="755"/>
      <c r="D55" s="755"/>
      <c r="E55" s="755"/>
      <c r="F55" s="755"/>
      <c r="G55" s="620"/>
      <c r="H55" s="621"/>
      <c r="I55" s="621"/>
      <c r="J55" s="621"/>
      <c r="K55" s="621"/>
      <c r="L55" s="621"/>
      <c r="M55" s="621"/>
      <c r="N55" s="622"/>
      <c r="O55" s="622"/>
      <c r="P55" s="622"/>
      <c r="Q55" s="622"/>
      <c r="R55" s="622"/>
      <c r="S55" s="623"/>
      <c r="T55" s="630"/>
      <c r="U55" s="630"/>
      <c r="V55" s="630"/>
      <c r="W55" s="630"/>
      <c r="X55" s="631"/>
      <c r="Y55" s="631"/>
      <c r="Z55" s="631"/>
      <c r="AA55" s="173"/>
      <c r="AB55" s="173"/>
      <c r="AC55" s="173"/>
      <c r="AD55" s="173"/>
      <c r="BC55" s="215"/>
    </row>
    <row r="56" spans="1:55">
      <c r="A56" s="215"/>
      <c r="B56" s="215"/>
      <c r="C56" s="755"/>
      <c r="D56" s="755"/>
      <c r="E56" s="755"/>
      <c r="F56" s="755"/>
      <c r="G56" s="612"/>
      <c r="H56" s="613"/>
      <c r="I56" s="613"/>
      <c r="J56" s="613"/>
      <c r="K56" s="613"/>
      <c r="L56" s="613"/>
      <c r="M56" s="613"/>
      <c r="N56" s="614"/>
      <c r="O56" s="614"/>
      <c r="P56" s="614"/>
      <c r="Q56" s="614"/>
      <c r="R56" s="614"/>
      <c r="S56" s="615"/>
      <c r="T56" s="626" t="s">
        <v>283</v>
      </c>
      <c r="U56" s="626"/>
      <c r="V56" s="626"/>
      <c r="W56" s="626"/>
      <c r="X56" s="625" t="s">
        <v>389</v>
      </c>
      <c r="Y56" s="625"/>
      <c r="Z56" s="625"/>
      <c r="AA56" s="173"/>
      <c r="AB56" s="173"/>
      <c r="AC56" s="173"/>
      <c r="AD56" s="173"/>
      <c r="BC56" s="215"/>
    </row>
    <row r="57" spans="1:55">
      <c r="A57" s="215"/>
      <c r="B57" s="215"/>
      <c r="C57" s="755"/>
      <c r="D57" s="755"/>
      <c r="E57" s="755"/>
      <c r="F57" s="755"/>
      <c r="G57" s="616"/>
      <c r="H57" s="617"/>
      <c r="I57" s="617"/>
      <c r="J57" s="617"/>
      <c r="K57" s="617"/>
      <c r="L57" s="617"/>
      <c r="M57" s="617"/>
      <c r="N57" s="618"/>
      <c r="O57" s="618"/>
      <c r="P57" s="618"/>
      <c r="Q57" s="618"/>
      <c r="R57" s="618"/>
      <c r="S57" s="619"/>
      <c r="T57" s="627"/>
      <c r="U57" s="627"/>
      <c r="V57" s="627"/>
      <c r="W57" s="627"/>
      <c r="X57" s="624"/>
      <c r="Y57" s="624"/>
      <c r="Z57" s="624"/>
      <c r="AA57" s="173"/>
      <c r="AB57" s="173"/>
      <c r="AC57" s="173"/>
      <c r="AD57" s="173"/>
      <c r="BC57" s="215"/>
    </row>
    <row r="58" spans="1:55">
      <c r="A58" s="215"/>
      <c r="B58" s="215"/>
      <c r="C58" s="755"/>
      <c r="D58" s="755"/>
      <c r="E58" s="755"/>
      <c r="F58" s="755"/>
      <c r="G58" s="616"/>
      <c r="H58" s="617"/>
      <c r="I58" s="617"/>
      <c r="J58" s="617"/>
      <c r="K58" s="617"/>
      <c r="L58" s="617"/>
      <c r="M58" s="617"/>
      <c r="N58" s="618"/>
      <c r="O58" s="618"/>
      <c r="P58" s="618"/>
      <c r="Q58" s="618"/>
      <c r="R58" s="618"/>
      <c r="S58" s="619"/>
      <c r="T58" s="627" t="s">
        <v>284</v>
      </c>
      <c r="U58" s="627"/>
      <c r="V58" s="627"/>
      <c r="W58" s="627"/>
      <c r="X58" s="624" t="s">
        <v>389</v>
      </c>
      <c r="Y58" s="624"/>
      <c r="Z58" s="624"/>
      <c r="AA58" s="173"/>
      <c r="AB58" s="173"/>
      <c r="AC58" s="173"/>
      <c r="AD58" s="173"/>
      <c r="BC58" s="215"/>
    </row>
    <row r="59" spans="1:55">
      <c r="A59" s="215"/>
      <c r="B59" s="215"/>
      <c r="C59" s="755"/>
      <c r="D59" s="755"/>
      <c r="E59" s="755"/>
      <c r="F59" s="755"/>
      <c r="G59" s="616"/>
      <c r="H59" s="617"/>
      <c r="I59" s="617"/>
      <c r="J59" s="617"/>
      <c r="K59" s="617"/>
      <c r="L59" s="617"/>
      <c r="M59" s="617"/>
      <c r="N59" s="618"/>
      <c r="O59" s="618"/>
      <c r="P59" s="618"/>
      <c r="Q59" s="618"/>
      <c r="R59" s="618"/>
      <c r="S59" s="619"/>
      <c r="T59" s="627"/>
      <c r="U59" s="627"/>
      <c r="V59" s="627"/>
      <c r="W59" s="627"/>
      <c r="X59" s="624"/>
      <c r="Y59" s="624"/>
      <c r="Z59" s="624"/>
      <c r="AA59" s="173"/>
      <c r="AB59" s="173"/>
      <c r="AC59" s="173"/>
      <c r="AD59" s="173"/>
      <c r="BC59" s="215"/>
    </row>
    <row r="60" spans="1:55" ht="13.5" customHeight="1">
      <c r="A60" s="215"/>
      <c r="B60" s="215"/>
      <c r="C60" s="755"/>
      <c r="D60" s="755"/>
      <c r="E60" s="755"/>
      <c r="F60" s="755"/>
      <c r="G60" s="616"/>
      <c r="H60" s="617"/>
      <c r="I60" s="617"/>
      <c r="J60" s="617"/>
      <c r="K60" s="617"/>
      <c r="L60" s="617"/>
      <c r="M60" s="617"/>
      <c r="N60" s="618"/>
      <c r="O60" s="618"/>
      <c r="P60" s="618"/>
      <c r="Q60" s="618"/>
      <c r="R60" s="618"/>
      <c r="S60" s="619"/>
      <c r="T60" s="627" t="s">
        <v>286</v>
      </c>
      <c r="U60" s="627"/>
      <c r="V60" s="627"/>
      <c r="W60" s="627"/>
      <c r="X60" s="624" t="s">
        <v>389</v>
      </c>
      <c r="Y60" s="624"/>
      <c r="Z60" s="624"/>
      <c r="AA60" s="173"/>
      <c r="AB60" s="173"/>
      <c r="AC60" s="173"/>
      <c r="AD60" s="173"/>
      <c r="BC60" s="215"/>
    </row>
    <row r="61" spans="1:55">
      <c r="A61" s="215"/>
      <c r="B61" s="215"/>
      <c r="C61" s="755"/>
      <c r="D61" s="755"/>
      <c r="E61" s="755"/>
      <c r="F61" s="755"/>
      <c r="G61" s="620"/>
      <c r="H61" s="621"/>
      <c r="I61" s="621"/>
      <c r="J61" s="621"/>
      <c r="K61" s="621"/>
      <c r="L61" s="621"/>
      <c r="M61" s="621"/>
      <c r="N61" s="622"/>
      <c r="O61" s="622"/>
      <c r="P61" s="622"/>
      <c r="Q61" s="622"/>
      <c r="R61" s="622"/>
      <c r="S61" s="623"/>
      <c r="T61" s="630"/>
      <c r="U61" s="630"/>
      <c r="V61" s="630"/>
      <c r="W61" s="630"/>
      <c r="X61" s="631"/>
      <c r="Y61" s="631"/>
      <c r="Z61" s="631"/>
      <c r="AA61" s="173"/>
      <c r="AB61" s="173"/>
      <c r="AC61" s="173"/>
      <c r="AD61" s="173"/>
      <c r="BC61" s="215"/>
    </row>
    <row r="62" spans="1:55" ht="13.5" customHeight="1">
      <c r="A62" s="215"/>
      <c r="B62" s="215"/>
      <c r="C62" s="755"/>
      <c r="D62" s="755"/>
      <c r="E62" s="755"/>
      <c r="F62" s="755"/>
      <c r="G62" s="612"/>
      <c r="H62" s="613"/>
      <c r="I62" s="613"/>
      <c r="J62" s="613"/>
      <c r="K62" s="613"/>
      <c r="L62" s="613"/>
      <c r="M62" s="613"/>
      <c r="N62" s="614"/>
      <c r="O62" s="614"/>
      <c r="P62" s="614"/>
      <c r="Q62" s="614"/>
      <c r="R62" s="614"/>
      <c r="S62" s="615"/>
      <c r="T62" s="626" t="s">
        <v>283</v>
      </c>
      <c r="U62" s="626"/>
      <c r="V62" s="626"/>
      <c r="W62" s="626"/>
      <c r="X62" s="625" t="s">
        <v>389</v>
      </c>
      <c r="Y62" s="625"/>
      <c r="Z62" s="625"/>
      <c r="AA62" s="173"/>
      <c r="AB62" s="173"/>
      <c r="AC62" s="173"/>
      <c r="AD62" s="173"/>
      <c r="BC62" s="215"/>
    </row>
    <row r="63" spans="1:55">
      <c r="A63" s="215"/>
      <c r="B63" s="215"/>
      <c r="C63" s="755"/>
      <c r="D63" s="755"/>
      <c r="E63" s="755"/>
      <c r="F63" s="755"/>
      <c r="G63" s="616"/>
      <c r="H63" s="617"/>
      <c r="I63" s="617"/>
      <c r="J63" s="617"/>
      <c r="K63" s="617"/>
      <c r="L63" s="617"/>
      <c r="M63" s="617"/>
      <c r="N63" s="618"/>
      <c r="O63" s="618"/>
      <c r="P63" s="618"/>
      <c r="Q63" s="618"/>
      <c r="R63" s="618"/>
      <c r="S63" s="619"/>
      <c r="T63" s="627"/>
      <c r="U63" s="627"/>
      <c r="V63" s="627"/>
      <c r="W63" s="627"/>
      <c r="X63" s="624"/>
      <c r="Y63" s="624"/>
      <c r="Z63" s="624"/>
      <c r="AA63" s="173"/>
      <c r="AB63" s="173"/>
      <c r="AC63" s="173"/>
      <c r="AD63" s="173"/>
      <c r="BC63" s="215"/>
    </row>
    <row r="64" spans="1:55" ht="13.5" customHeight="1">
      <c r="A64" s="215"/>
      <c r="B64" s="215"/>
      <c r="C64" s="755"/>
      <c r="D64" s="755"/>
      <c r="E64" s="755"/>
      <c r="F64" s="755"/>
      <c r="G64" s="616"/>
      <c r="H64" s="617"/>
      <c r="I64" s="617"/>
      <c r="J64" s="617"/>
      <c r="K64" s="617"/>
      <c r="L64" s="617"/>
      <c r="M64" s="617"/>
      <c r="N64" s="618"/>
      <c r="O64" s="618"/>
      <c r="P64" s="618"/>
      <c r="Q64" s="618"/>
      <c r="R64" s="618"/>
      <c r="S64" s="619"/>
      <c r="T64" s="627" t="s">
        <v>284</v>
      </c>
      <c r="U64" s="627"/>
      <c r="V64" s="627"/>
      <c r="W64" s="627"/>
      <c r="X64" s="624" t="s">
        <v>389</v>
      </c>
      <c r="Y64" s="624"/>
      <c r="Z64" s="624"/>
      <c r="AA64" s="173"/>
      <c r="AB64" s="173"/>
      <c r="AC64" s="173"/>
      <c r="AD64" s="173"/>
      <c r="BC64" s="215"/>
    </row>
    <row r="65" spans="1:55">
      <c r="A65" s="215"/>
      <c r="B65" s="215"/>
      <c r="C65" s="755"/>
      <c r="D65" s="755"/>
      <c r="E65" s="755"/>
      <c r="F65" s="755"/>
      <c r="G65" s="616"/>
      <c r="H65" s="617"/>
      <c r="I65" s="617"/>
      <c r="J65" s="617"/>
      <c r="K65" s="617"/>
      <c r="L65" s="617"/>
      <c r="M65" s="617"/>
      <c r="N65" s="618"/>
      <c r="O65" s="618"/>
      <c r="P65" s="618"/>
      <c r="Q65" s="618"/>
      <c r="R65" s="618"/>
      <c r="S65" s="619"/>
      <c r="T65" s="627"/>
      <c r="U65" s="627"/>
      <c r="V65" s="627"/>
      <c r="W65" s="627"/>
      <c r="X65" s="624"/>
      <c r="Y65" s="624"/>
      <c r="Z65" s="624"/>
      <c r="AA65" s="173"/>
      <c r="AB65" s="173"/>
      <c r="AC65" s="173"/>
      <c r="AD65" s="173"/>
      <c r="BC65" s="215"/>
    </row>
    <row r="66" spans="1:55">
      <c r="A66" s="215"/>
      <c r="B66" s="215"/>
      <c r="C66" s="755"/>
      <c r="D66" s="755"/>
      <c r="E66" s="755"/>
      <c r="F66" s="755"/>
      <c r="G66" s="616"/>
      <c r="H66" s="617"/>
      <c r="I66" s="617"/>
      <c r="J66" s="617"/>
      <c r="K66" s="617"/>
      <c r="L66" s="617"/>
      <c r="M66" s="617"/>
      <c r="N66" s="618"/>
      <c r="O66" s="618"/>
      <c r="P66" s="618"/>
      <c r="Q66" s="618"/>
      <c r="R66" s="618"/>
      <c r="S66" s="619"/>
      <c r="T66" s="627" t="s">
        <v>286</v>
      </c>
      <c r="U66" s="627"/>
      <c r="V66" s="627"/>
      <c r="W66" s="627"/>
      <c r="X66" s="624" t="s">
        <v>389</v>
      </c>
      <c r="Y66" s="624"/>
      <c r="Z66" s="624"/>
      <c r="AA66" s="173"/>
      <c r="AB66" s="173"/>
      <c r="AC66" s="173"/>
      <c r="AD66" s="173"/>
      <c r="BC66" s="215"/>
    </row>
    <row r="67" spans="1:55">
      <c r="A67" s="215"/>
      <c r="B67" s="215"/>
      <c r="C67" s="755"/>
      <c r="D67" s="755"/>
      <c r="E67" s="755"/>
      <c r="F67" s="755"/>
      <c r="G67" s="620"/>
      <c r="H67" s="621"/>
      <c r="I67" s="621"/>
      <c r="J67" s="621"/>
      <c r="K67" s="621"/>
      <c r="L67" s="621"/>
      <c r="M67" s="621"/>
      <c r="N67" s="622"/>
      <c r="O67" s="622"/>
      <c r="P67" s="622"/>
      <c r="Q67" s="622"/>
      <c r="R67" s="622"/>
      <c r="S67" s="623"/>
      <c r="T67" s="630"/>
      <c r="U67" s="630"/>
      <c r="V67" s="630"/>
      <c r="W67" s="630"/>
      <c r="X67" s="631"/>
      <c r="Y67" s="631"/>
      <c r="Z67" s="631"/>
      <c r="AA67" s="173"/>
      <c r="AB67" s="173"/>
      <c r="AC67" s="173"/>
      <c r="AD67" s="173"/>
      <c r="BC67" s="215"/>
    </row>
    <row r="68" spans="1:55">
      <c r="A68" s="215"/>
      <c r="B68" s="215"/>
      <c r="C68" s="755"/>
      <c r="D68" s="755"/>
      <c r="E68" s="755"/>
      <c r="F68" s="755"/>
      <c r="G68" s="612"/>
      <c r="H68" s="613"/>
      <c r="I68" s="613"/>
      <c r="J68" s="613"/>
      <c r="K68" s="613"/>
      <c r="L68" s="613"/>
      <c r="M68" s="613"/>
      <c r="N68" s="614"/>
      <c r="O68" s="614"/>
      <c r="P68" s="614"/>
      <c r="Q68" s="614"/>
      <c r="R68" s="614"/>
      <c r="S68" s="615"/>
      <c r="T68" s="626" t="s">
        <v>283</v>
      </c>
      <c r="U68" s="626"/>
      <c r="V68" s="626"/>
      <c r="W68" s="626"/>
      <c r="X68" s="625" t="s">
        <v>389</v>
      </c>
      <c r="Y68" s="625"/>
      <c r="Z68" s="625"/>
      <c r="AA68" s="173"/>
      <c r="AB68" s="173"/>
      <c r="AC68" s="173"/>
      <c r="AD68" s="173"/>
      <c r="BC68" s="215"/>
    </row>
    <row r="69" spans="1:55">
      <c r="A69" s="215"/>
      <c r="B69" s="215"/>
      <c r="C69" s="755"/>
      <c r="D69" s="755"/>
      <c r="E69" s="755"/>
      <c r="F69" s="755"/>
      <c r="G69" s="616"/>
      <c r="H69" s="617"/>
      <c r="I69" s="617"/>
      <c r="J69" s="617"/>
      <c r="K69" s="617"/>
      <c r="L69" s="617"/>
      <c r="M69" s="617"/>
      <c r="N69" s="618"/>
      <c r="O69" s="618"/>
      <c r="P69" s="618"/>
      <c r="Q69" s="618"/>
      <c r="R69" s="618"/>
      <c r="S69" s="619"/>
      <c r="T69" s="627"/>
      <c r="U69" s="627"/>
      <c r="V69" s="627"/>
      <c r="W69" s="627"/>
      <c r="X69" s="624"/>
      <c r="Y69" s="624"/>
      <c r="Z69" s="624"/>
      <c r="AA69" s="173"/>
      <c r="AB69" s="173"/>
      <c r="AC69" s="173"/>
      <c r="AD69" s="173"/>
      <c r="BC69" s="215"/>
    </row>
    <row r="70" spans="1:55">
      <c r="A70" s="215"/>
      <c r="B70" s="215"/>
      <c r="C70" s="755"/>
      <c r="D70" s="755"/>
      <c r="E70" s="755"/>
      <c r="F70" s="755"/>
      <c r="G70" s="616"/>
      <c r="H70" s="617"/>
      <c r="I70" s="617"/>
      <c r="J70" s="617"/>
      <c r="K70" s="617"/>
      <c r="L70" s="617"/>
      <c r="M70" s="617"/>
      <c r="N70" s="618"/>
      <c r="O70" s="618"/>
      <c r="P70" s="618"/>
      <c r="Q70" s="618"/>
      <c r="R70" s="618"/>
      <c r="S70" s="619"/>
      <c r="T70" s="627" t="s">
        <v>284</v>
      </c>
      <c r="U70" s="627"/>
      <c r="V70" s="627"/>
      <c r="W70" s="627"/>
      <c r="X70" s="624" t="s">
        <v>389</v>
      </c>
      <c r="Y70" s="624"/>
      <c r="Z70" s="624"/>
      <c r="AA70" s="173"/>
      <c r="AB70" s="173"/>
      <c r="AC70" s="173"/>
      <c r="AD70" s="173"/>
      <c r="BC70" s="215"/>
    </row>
    <row r="71" spans="1:55">
      <c r="C71" s="755"/>
      <c r="D71" s="755"/>
      <c r="E71" s="755"/>
      <c r="F71" s="755"/>
      <c r="G71" s="616"/>
      <c r="H71" s="617"/>
      <c r="I71" s="617"/>
      <c r="J71" s="617"/>
      <c r="K71" s="617"/>
      <c r="L71" s="617"/>
      <c r="M71" s="617"/>
      <c r="N71" s="618"/>
      <c r="O71" s="618"/>
      <c r="P71" s="618"/>
      <c r="Q71" s="618"/>
      <c r="R71" s="618"/>
      <c r="S71" s="619"/>
      <c r="T71" s="627"/>
      <c r="U71" s="627"/>
      <c r="V71" s="627"/>
      <c r="W71" s="627"/>
      <c r="X71" s="624"/>
      <c r="Y71" s="624"/>
      <c r="Z71" s="624"/>
      <c r="AA71" s="173"/>
      <c r="BC71" s="215"/>
    </row>
    <row r="72" spans="1:55">
      <c r="C72" s="755"/>
      <c r="D72" s="755"/>
      <c r="E72" s="755"/>
      <c r="F72" s="755"/>
      <c r="G72" s="616"/>
      <c r="H72" s="617"/>
      <c r="I72" s="617"/>
      <c r="J72" s="617"/>
      <c r="K72" s="617"/>
      <c r="L72" s="617"/>
      <c r="M72" s="617"/>
      <c r="N72" s="618"/>
      <c r="O72" s="618"/>
      <c r="P72" s="618"/>
      <c r="Q72" s="618"/>
      <c r="R72" s="618"/>
      <c r="S72" s="619"/>
      <c r="T72" s="627" t="s">
        <v>286</v>
      </c>
      <c r="U72" s="627"/>
      <c r="V72" s="627"/>
      <c r="W72" s="627"/>
      <c r="X72" s="624" t="s">
        <v>389</v>
      </c>
      <c r="Y72" s="624"/>
      <c r="Z72" s="624"/>
      <c r="AA72" s="173"/>
      <c r="BC72" s="215"/>
    </row>
    <row r="73" spans="1:55">
      <c r="C73" s="755"/>
      <c r="D73" s="755"/>
      <c r="E73" s="755"/>
      <c r="F73" s="755"/>
      <c r="G73" s="620"/>
      <c r="H73" s="621"/>
      <c r="I73" s="621"/>
      <c r="J73" s="621"/>
      <c r="K73" s="621"/>
      <c r="L73" s="621"/>
      <c r="M73" s="621"/>
      <c r="N73" s="622"/>
      <c r="O73" s="622"/>
      <c r="P73" s="622"/>
      <c r="Q73" s="622"/>
      <c r="R73" s="622"/>
      <c r="S73" s="623"/>
      <c r="T73" s="630"/>
      <c r="U73" s="630"/>
      <c r="V73" s="630"/>
      <c r="W73" s="630"/>
      <c r="X73" s="631"/>
      <c r="Y73" s="631"/>
      <c r="Z73" s="631"/>
      <c r="AA73" s="173"/>
      <c r="BC73" s="215"/>
    </row>
    <row r="74" spans="1:55">
      <c r="C74" s="690" t="s">
        <v>299</v>
      </c>
      <c r="D74" s="691"/>
      <c r="E74" s="691"/>
      <c r="F74" s="691"/>
      <c r="G74" s="691"/>
      <c r="H74" s="691"/>
      <c r="I74" s="691"/>
      <c r="J74" s="691"/>
      <c r="K74" s="691"/>
      <c r="L74" s="691"/>
      <c r="M74" s="691"/>
      <c r="N74" s="691"/>
      <c r="O74" s="691"/>
      <c r="P74" s="691"/>
      <c r="Q74" s="691"/>
      <c r="R74" s="691"/>
      <c r="S74" s="691"/>
      <c r="T74" s="691"/>
      <c r="U74" s="691"/>
      <c r="V74" s="691"/>
      <c r="W74" s="691"/>
      <c r="X74" s="691"/>
      <c r="Y74" s="691"/>
      <c r="Z74" s="691"/>
      <c r="AA74" s="173"/>
      <c r="BC74" s="215"/>
    </row>
    <row r="75" spans="1:55">
      <c r="C75" s="726" t="s">
        <v>458</v>
      </c>
      <c r="D75" s="727"/>
      <c r="E75" s="727"/>
      <c r="F75" s="727"/>
      <c r="G75" s="727"/>
      <c r="H75" s="727"/>
      <c r="I75" s="727"/>
      <c r="J75" s="727"/>
      <c r="K75" s="727"/>
      <c r="L75" s="727"/>
      <c r="M75" s="727"/>
      <c r="N75" s="727"/>
      <c r="O75" s="727"/>
      <c r="P75" s="727"/>
      <c r="Q75" s="727"/>
      <c r="R75" s="727"/>
      <c r="S75" s="727"/>
      <c r="T75" s="727"/>
      <c r="U75" s="727"/>
      <c r="V75" s="727"/>
      <c r="W75" s="727"/>
      <c r="X75" s="727"/>
      <c r="Y75" s="727"/>
      <c r="Z75" s="727"/>
      <c r="AA75" s="173"/>
      <c r="BC75" s="215"/>
    </row>
    <row r="76" spans="1:55">
      <c r="C76" s="726" t="s">
        <v>390</v>
      </c>
      <c r="D76" s="727"/>
      <c r="E76" s="727"/>
      <c r="F76" s="727"/>
      <c r="G76" s="727"/>
      <c r="H76" s="727"/>
      <c r="I76" s="727"/>
      <c r="J76" s="727"/>
      <c r="K76" s="727"/>
      <c r="L76" s="727"/>
      <c r="M76" s="727"/>
      <c r="N76" s="727"/>
      <c r="O76" s="727"/>
      <c r="P76" s="727"/>
      <c r="Q76" s="727"/>
      <c r="R76" s="727"/>
      <c r="S76" s="727"/>
      <c r="T76" s="727"/>
      <c r="U76" s="727"/>
      <c r="V76" s="727"/>
      <c r="W76" s="727"/>
      <c r="X76" s="727"/>
      <c r="Y76" s="727"/>
      <c r="Z76" s="727"/>
      <c r="AA76" s="173"/>
      <c r="BC76" s="215"/>
    </row>
    <row r="77" spans="1:55">
      <c r="C77" s="216"/>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173"/>
      <c r="AE77" s="215"/>
      <c r="AF77" s="215"/>
      <c r="AG77" s="215"/>
      <c r="AH77" s="215"/>
      <c r="AI77" s="215"/>
      <c r="AJ77" s="215"/>
      <c r="AK77" s="215"/>
      <c r="AL77" s="215"/>
      <c r="AM77" s="215"/>
      <c r="AN77" s="215"/>
      <c r="AO77" s="215"/>
      <c r="AP77" s="215"/>
      <c r="AQ77" s="215"/>
      <c r="AR77" s="215"/>
      <c r="AS77" s="215"/>
      <c r="AT77" s="215"/>
      <c r="AU77" s="215"/>
      <c r="AV77" s="215"/>
      <c r="AW77" s="215"/>
      <c r="AX77" s="215"/>
      <c r="AY77" s="215"/>
      <c r="AZ77" s="215"/>
      <c r="BA77" s="215"/>
      <c r="BB77" s="215"/>
      <c r="BC77" s="215"/>
    </row>
    <row r="78" spans="1:55">
      <c r="C78" s="250" t="s">
        <v>447</v>
      </c>
      <c r="D78" s="172"/>
      <c r="E78" s="172"/>
      <c r="F78" s="172"/>
      <c r="G78" s="172"/>
      <c r="H78" s="172"/>
      <c r="I78" s="172"/>
      <c r="J78" s="172"/>
      <c r="K78" s="172"/>
      <c r="L78" s="172"/>
      <c r="M78" s="172"/>
      <c r="N78" s="172"/>
      <c r="O78" s="172"/>
      <c r="P78" s="172"/>
      <c r="Q78" s="172"/>
      <c r="R78" s="172"/>
      <c r="S78" s="172"/>
      <c r="T78" s="172"/>
      <c r="U78" s="172"/>
      <c r="V78" s="172" t="s">
        <v>273</v>
      </c>
      <c r="W78" s="172"/>
      <c r="X78" s="172"/>
      <c r="Y78" s="172"/>
      <c r="Z78" s="172"/>
      <c r="AA78" s="173"/>
      <c r="AE78" s="218" t="s">
        <v>453</v>
      </c>
      <c r="AF78" s="215"/>
      <c r="AG78" s="215"/>
      <c r="AH78" s="215"/>
      <c r="AI78" s="215"/>
      <c r="AJ78" s="215"/>
      <c r="AK78" s="215"/>
      <c r="AL78" s="215"/>
      <c r="AM78" s="215"/>
      <c r="AN78" s="215"/>
      <c r="AO78" s="215"/>
      <c r="AP78" s="215"/>
      <c r="AQ78" s="215"/>
      <c r="AR78" s="215"/>
      <c r="AS78" s="215"/>
      <c r="AT78" s="215"/>
      <c r="AU78" s="215"/>
      <c r="AV78" s="215"/>
      <c r="AW78" s="215"/>
      <c r="AX78" s="215" t="s">
        <v>326</v>
      </c>
      <c r="AY78" s="215"/>
      <c r="AZ78" s="215"/>
      <c r="BA78" s="215"/>
      <c r="BB78" s="215"/>
      <c r="BC78" s="215"/>
    </row>
    <row r="79" spans="1:55">
      <c r="C79" s="678" t="s">
        <v>300</v>
      </c>
      <c r="D79" s="679"/>
      <c r="E79" s="679"/>
      <c r="F79" s="679"/>
      <c r="G79" s="680"/>
      <c r="H79" s="591" t="s">
        <v>301</v>
      </c>
      <c r="I79" s="592"/>
      <c r="J79" s="592"/>
      <c r="K79" s="592"/>
      <c r="L79" s="592"/>
      <c r="M79" s="592"/>
      <c r="N79" s="593"/>
      <c r="O79" s="678" t="s">
        <v>302</v>
      </c>
      <c r="P79" s="679"/>
      <c r="Q79" s="679"/>
      <c r="R79" s="679"/>
      <c r="S79" s="680"/>
      <c r="T79" s="591" t="s">
        <v>303</v>
      </c>
      <c r="U79" s="592"/>
      <c r="V79" s="592"/>
      <c r="W79" s="592"/>
      <c r="X79" s="592"/>
      <c r="Y79" s="592"/>
      <c r="Z79" s="593"/>
      <c r="AA79" s="173"/>
      <c r="AE79" s="723" t="s">
        <v>362</v>
      </c>
      <c r="AF79" s="728"/>
      <c r="AG79" s="728"/>
      <c r="AH79" s="728"/>
      <c r="AI79" s="728"/>
      <c r="AJ79" s="728"/>
      <c r="AK79" s="728"/>
      <c r="AL79" s="728"/>
      <c r="AM79" s="724"/>
      <c r="AN79" s="724"/>
      <c r="AO79" s="724"/>
      <c r="AP79" s="725"/>
      <c r="AQ79" s="723" t="s">
        <v>382</v>
      </c>
      <c r="AR79" s="724"/>
      <c r="AS79" s="724"/>
      <c r="AT79" s="724"/>
      <c r="AU79" s="724"/>
      <c r="AV79" s="725"/>
      <c r="AW79" s="728" t="s">
        <v>383</v>
      </c>
      <c r="AX79" s="724"/>
      <c r="AY79" s="724"/>
      <c r="AZ79" s="724"/>
      <c r="BA79" s="724"/>
      <c r="BB79" s="725"/>
      <c r="BC79" s="215"/>
    </row>
    <row r="80" spans="1:55" ht="13.5" customHeight="1">
      <c r="C80" s="681"/>
      <c r="D80" s="682"/>
      <c r="E80" s="682"/>
      <c r="F80" s="682"/>
      <c r="G80" s="683"/>
      <c r="H80" s="594"/>
      <c r="I80" s="595"/>
      <c r="J80" s="595"/>
      <c r="K80" s="595"/>
      <c r="L80" s="595"/>
      <c r="M80" s="595"/>
      <c r="N80" s="596"/>
      <c r="O80" s="681"/>
      <c r="P80" s="682"/>
      <c r="Q80" s="682"/>
      <c r="R80" s="682"/>
      <c r="S80" s="683"/>
      <c r="T80" s="594"/>
      <c r="U80" s="595"/>
      <c r="V80" s="595"/>
      <c r="W80" s="595"/>
      <c r="X80" s="595"/>
      <c r="Y80" s="595"/>
      <c r="Z80" s="596"/>
      <c r="AA80" s="173"/>
      <c r="AE80" s="703" t="s">
        <v>293</v>
      </c>
      <c r="AF80" s="704"/>
      <c r="AG80" s="704"/>
      <c r="AH80" s="704"/>
      <c r="AI80" s="704"/>
      <c r="AJ80" s="704"/>
      <c r="AK80" s="704"/>
      <c r="AL80" s="704"/>
      <c r="AM80" s="696"/>
      <c r="AN80" s="696"/>
      <c r="AO80" s="696"/>
      <c r="AP80" s="705"/>
      <c r="AQ80" s="695"/>
      <c r="AR80" s="696"/>
      <c r="AS80" s="696"/>
      <c r="AT80" s="696"/>
      <c r="AU80" s="696"/>
      <c r="AV80" s="677" t="s">
        <v>2</v>
      </c>
      <c r="AW80" s="695"/>
      <c r="AX80" s="696"/>
      <c r="AY80" s="696"/>
      <c r="AZ80" s="696"/>
      <c r="BA80" s="696"/>
      <c r="BB80" s="677" t="s">
        <v>2</v>
      </c>
      <c r="BC80" s="215"/>
    </row>
    <row r="81" spans="3:55" ht="13.5" customHeight="1">
      <c r="C81" s="762" t="s">
        <v>391</v>
      </c>
      <c r="D81" s="763"/>
      <c r="E81" s="763"/>
      <c r="F81" s="763"/>
      <c r="G81" s="764"/>
      <c r="H81" s="768"/>
      <c r="I81" s="769"/>
      <c r="J81" s="769"/>
      <c r="K81" s="769"/>
      <c r="L81" s="769"/>
      <c r="M81" s="769"/>
      <c r="N81" s="769"/>
      <c r="O81" s="769"/>
      <c r="P81" s="769"/>
      <c r="Q81" s="769"/>
      <c r="R81" s="769"/>
      <c r="S81" s="769"/>
      <c r="T81" s="769"/>
      <c r="U81" s="769"/>
      <c r="V81" s="769"/>
      <c r="W81" s="769"/>
      <c r="X81" s="769"/>
      <c r="Y81" s="769"/>
      <c r="Z81" s="770"/>
      <c r="AA81" s="173"/>
      <c r="AE81" s="706"/>
      <c r="AF81" s="707"/>
      <c r="AG81" s="707"/>
      <c r="AH81" s="707"/>
      <c r="AI81" s="707"/>
      <c r="AJ81" s="707"/>
      <c r="AK81" s="707"/>
      <c r="AL81" s="707"/>
      <c r="AM81" s="697"/>
      <c r="AN81" s="697"/>
      <c r="AO81" s="697"/>
      <c r="AP81" s="708"/>
      <c r="AQ81" s="697"/>
      <c r="AR81" s="697"/>
      <c r="AS81" s="697"/>
      <c r="AT81" s="697"/>
      <c r="AU81" s="697"/>
      <c r="AV81" s="599"/>
      <c r="AW81" s="697"/>
      <c r="AX81" s="697"/>
      <c r="AY81" s="697"/>
      <c r="AZ81" s="697"/>
      <c r="BA81" s="697"/>
      <c r="BB81" s="599"/>
      <c r="BC81" s="215"/>
    </row>
    <row r="82" spans="3:55" ht="13.5" customHeight="1">
      <c r="C82" s="765"/>
      <c r="D82" s="766"/>
      <c r="E82" s="766"/>
      <c r="F82" s="766"/>
      <c r="G82" s="767"/>
      <c r="H82" s="771"/>
      <c r="I82" s="772"/>
      <c r="J82" s="772"/>
      <c r="K82" s="772"/>
      <c r="L82" s="772"/>
      <c r="M82" s="772"/>
      <c r="N82" s="772"/>
      <c r="O82" s="772"/>
      <c r="P82" s="772"/>
      <c r="Q82" s="772"/>
      <c r="R82" s="772"/>
      <c r="S82" s="772"/>
      <c r="T82" s="772"/>
      <c r="U82" s="772"/>
      <c r="V82" s="772"/>
      <c r="W82" s="772"/>
      <c r="X82" s="772"/>
      <c r="Y82" s="772"/>
      <c r="Z82" s="773"/>
      <c r="AA82" s="173"/>
      <c r="AE82" s="663" t="s">
        <v>327</v>
      </c>
      <c r="AF82" s="664"/>
      <c r="AG82" s="664"/>
      <c r="AH82" s="664"/>
      <c r="AI82" s="664"/>
      <c r="AJ82" s="664"/>
      <c r="AK82" s="664"/>
      <c r="AL82" s="664"/>
      <c r="AM82" s="664"/>
      <c r="AN82" s="664"/>
      <c r="AO82" s="664"/>
      <c r="AP82" s="665"/>
      <c r="AQ82" s="663" t="s">
        <v>328</v>
      </c>
      <c r="AR82" s="664"/>
      <c r="AS82" s="664"/>
      <c r="AT82" s="664"/>
      <c r="AU82" s="664"/>
      <c r="AV82" s="664"/>
      <c r="AW82" s="664"/>
      <c r="AX82" s="664"/>
      <c r="AY82" s="664"/>
      <c r="AZ82" s="664"/>
      <c r="BA82" s="664"/>
      <c r="BB82" s="665"/>
      <c r="BC82" s="215"/>
    </row>
    <row r="83" spans="3:55">
      <c r="C83" s="678" t="s">
        <v>386</v>
      </c>
      <c r="D83" s="679"/>
      <c r="E83" s="679"/>
      <c r="F83" s="679"/>
      <c r="G83" s="680"/>
      <c r="H83" s="678"/>
      <c r="I83" s="679"/>
      <c r="J83" s="679"/>
      <c r="K83" s="679"/>
      <c r="L83" s="679"/>
      <c r="M83" s="679"/>
      <c r="N83" s="680"/>
      <c r="O83" s="729" t="s">
        <v>387</v>
      </c>
      <c r="P83" s="730"/>
      <c r="Q83" s="730"/>
      <c r="R83" s="730"/>
      <c r="S83" s="731"/>
      <c r="T83" s="678" t="s">
        <v>388</v>
      </c>
      <c r="U83" s="679"/>
      <c r="V83" s="679"/>
      <c r="W83" s="679"/>
      <c r="X83" s="679"/>
      <c r="Y83" s="679"/>
      <c r="Z83" s="680"/>
      <c r="AA83" s="173"/>
      <c r="AE83" s="698"/>
      <c r="AF83" s="699"/>
      <c r="AG83" s="699"/>
      <c r="AH83" s="699"/>
      <c r="AI83" s="699"/>
      <c r="AJ83" s="699"/>
      <c r="AK83" s="699"/>
      <c r="AL83" s="699"/>
      <c r="AM83" s="699"/>
      <c r="AN83" s="699"/>
      <c r="AO83" s="699"/>
      <c r="AP83" s="700"/>
      <c r="AQ83" s="698"/>
      <c r="AR83" s="699"/>
      <c r="AS83" s="699"/>
      <c r="AT83" s="699"/>
      <c r="AU83" s="699"/>
      <c r="AV83" s="699"/>
      <c r="AW83" s="699"/>
      <c r="AX83" s="699"/>
      <c r="AY83" s="699"/>
      <c r="AZ83" s="699"/>
      <c r="BA83" s="699"/>
      <c r="BB83" s="700"/>
      <c r="BC83" s="215"/>
    </row>
    <row r="84" spans="3:55">
      <c r="C84" s="681"/>
      <c r="D84" s="682"/>
      <c r="E84" s="682"/>
      <c r="F84" s="682"/>
      <c r="G84" s="683"/>
      <c r="H84" s="681"/>
      <c r="I84" s="682"/>
      <c r="J84" s="682"/>
      <c r="K84" s="682"/>
      <c r="L84" s="682"/>
      <c r="M84" s="682"/>
      <c r="N84" s="683"/>
      <c r="O84" s="732"/>
      <c r="P84" s="733"/>
      <c r="Q84" s="733"/>
      <c r="R84" s="733"/>
      <c r="S84" s="734"/>
      <c r="T84" s="681"/>
      <c r="U84" s="682"/>
      <c r="V84" s="682"/>
      <c r="W84" s="682"/>
      <c r="X84" s="682"/>
      <c r="Y84" s="682"/>
      <c r="Z84" s="683"/>
      <c r="AA84" s="173"/>
      <c r="AE84" s="692"/>
      <c r="AF84" s="693"/>
      <c r="AG84" s="693"/>
      <c r="AH84" s="693"/>
      <c r="AI84" s="693"/>
      <c r="AJ84" s="693"/>
      <c r="AK84" s="693"/>
      <c r="AL84" s="693"/>
      <c r="AM84" s="693"/>
      <c r="AN84" s="693"/>
      <c r="AO84" s="693"/>
      <c r="AP84" s="694"/>
      <c r="AQ84" s="692"/>
      <c r="AR84" s="693"/>
      <c r="AS84" s="693"/>
      <c r="AT84" s="693"/>
      <c r="AU84" s="693"/>
      <c r="AV84" s="693"/>
      <c r="AW84" s="693"/>
      <c r="AX84" s="693"/>
      <c r="AY84" s="693"/>
      <c r="AZ84" s="693"/>
      <c r="BA84" s="693"/>
      <c r="BB84" s="694"/>
      <c r="BC84" s="215"/>
    </row>
    <row r="85" spans="3:55">
      <c r="C85" s="172" t="s">
        <v>309</v>
      </c>
      <c r="D85" s="251"/>
      <c r="E85" s="251"/>
      <c r="F85" s="251"/>
      <c r="G85" s="251"/>
      <c r="H85" s="252"/>
      <c r="I85" s="252"/>
      <c r="J85" s="252"/>
      <c r="K85" s="252"/>
      <c r="L85" s="252"/>
      <c r="M85" s="252"/>
      <c r="N85" s="252"/>
      <c r="O85" s="252"/>
      <c r="P85" s="252"/>
      <c r="Q85" s="252"/>
      <c r="R85" s="252"/>
      <c r="S85" s="252"/>
      <c r="T85" s="252"/>
      <c r="U85" s="252"/>
      <c r="V85" s="252"/>
      <c r="W85" s="252"/>
      <c r="X85" s="252"/>
      <c r="Y85" s="252"/>
      <c r="Z85" s="252"/>
      <c r="AA85" s="173"/>
      <c r="AE85" s="660"/>
      <c r="AF85" s="661"/>
      <c r="AG85" s="661"/>
      <c r="AH85" s="661"/>
      <c r="AI85" s="661"/>
      <c r="AJ85" s="661"/>
      <c r="AK85" s="661"/>
      <c r="AL85" s="661"/>
      <c r="AM85" s="661"/>
      <c r="AN85" s="661"/>
      <c r="AO85" s="661"/>
      <c r="AP85" s="662"/>
      <c r="AQ85" s="660"/>
      <c r="AR85" s="661"/>
      <c r="AS85" s="661"/>
      <c r="AT85" s="661"/>
      <c r="AU85" s="661"/>
      <c r="AV85" s="661"/>
      <c r="AW85" s="661"/>
      <c r="AX85" s="661"/>
      <c r="AY85" s="661"/>
      <c r="AZ85" s="661"/>
      <c r="BA85" s="661"/>
      <c r="BB85" s="662"/>
      <c r="BC85" s="215"/>
    </row>
    <row r="86" spans="3:55" ht="13.5" customHeight="1">
      <c r="C86" s="172"/>
      <c r="D86" s="251"/>
      <c r="E86" s="251"/>
      <c r="F86" s="251"/>
      <c r="G86" s="251"/>
      <c r="H86" s="252"/>
      <c r="I86" s="252"/>
      <c r="J86" s="252"/>
      <c r="K86" s="252"/>
      <c r="L86" s="252"/>
      <c r="M86" s="252"/>
      <c r="N86" s="252"/>
      <c r="O86" s="252"/>
      <c r="P86" s="252"/>
      <c r="Q86" s="252"/>
      <c r="R86" s="252"/>
      <c r="S86" s="252"/>
      <c r="T86" s="252"/>
      <c r="U86" s="252"/>
      <c r="V86" s="252"/>
      <c r="W86" s="252"/>
      <c r="X86" s="252"/>
      <c r="Y86" s="252"/>
      <c r="Z86" s="252"/>
      <c r="AA86" s="173"/>
      <c r="AE86" s="663" t="s">
        <v>329</v>
      </c>
      <c r="AF86" s="664"/>
      <c r="AG86" s="664"/>
      <c r="AH86" s="664"/>
      <c r="AI86" s="664"/>
      <c r="AJ86" s="664"/>
      <c r="AK86" s="664"/>
      <c r="AL86" s="664"/>
      <c r="AM86" s="664"/>
      <c r="AN86" s="664"/>
      <c r="AO86" s="664"/>
      <c r="AP86" s="665"/>
      <c r="AQ86" s="663" t="s">
        <v>330</v>
      </c>
      <c r="AR86" s="664"/>
      <c r="AS86" s="664"/>
      <c r="AT86" s="664"/>
      <c r="AU86" s="664"/>
      <c r="AV86" s="664"/>
      <c r="AW86" s="664"/>
      <c r="AX86" s="664"/>
      <c r="AY86" s="664"/>
      <c r="AZ86" s="664"/>
      <c r="BA86" s="664"/>
      <c r="BB86" s="665"/>
      <c r="BC86" s="215"/>
    </row>
    <row r="87" spans="3:55">
      <c r="C87" s="288" t="s">
        <v>448</v>
      </c>
      <c r="D87" s="289"/>
      <c r="E87" s="289"/>
      <c r="F87" s="289"/>
      <c r="G87" s="289"/>
      <c r="H87" s="289"/>
      <c r="I87" s="289"/>
      <c r="J87" s="290"/>
      <c r="K87" s="290"/>
      <c r="L87" s="290"/>
      <c r="M87" s="252"/>
      <c r="N87" s="252"/>
      <c r="O87" s="252"/>
      <c r="P87" s="252"/>
      <c r="Q87" s="252"/>
      <c r="R87" s="252"/>
      <c r="S87" s="252"/>
      <c r="T87" s="252"/>
      <c r="U87" s="252"/>
      <c r="V87" s="172" t="s">
        <v>273</v>
      </c>
      <c r="W87" s="172"/>
      <c r="X87" s="172"/>
      <c r="Y87" s="172"/>
      <c r="Z87" s="172"/>
      <c r="AA87" s="173"/>
      <c r="AE87" s="698"/>
      <c r="AF87" s="699"/>
      <c r="AG87" s="699"/>
      <c r="AH87" s="699"/>
      <c r="AI87" s="699"/>
      <c r="AJ87" s="699"/>
      <c r="AK87" s="699"/>
      <c r="AL87" s="699"/>
      <c r="AM87" s="699"/>
      <c r="AN87" s="699"/>
      <c r="AO87" s="699"/>
      <c r="AP87" s="700"/>
      <c r="AQ87" s="698"/>
      <c r="AR87" s="699"/>
      <c r="AS87" s="699"/>
      <c r="AT87" s="699"/>
      <c r="AU87" s="699"/>
      <c r="AV87" s="699"/>
      <c r="AW87" s="699"/>
      <c r="AX87" s="699"/>
      <c r="AY87" s="699"/>
      <c r="AZ87" s="699"/>
      <c r="BA87" s="699"/>
      <c r="BB87" s="700"/>
      <c r="BC87" s="215"/>
    </row>
    <row r="88" spans="3:55" ht="13.5" customHeight="1">
      <c r="C88" s="349" t="s">
        <v>426</v>
      </c>
      <c r="D88" s="600"/>
      <c r="E88" s="600"/>
      <c r="F88" s="600"/>
      <c r="G88" s="350"/>
      <c r="H88" s="591" t="s">
        <v>427</v>
      </c>
      <c r="I88" s="592"/>
      <c r="J88" s="592"/>
      <c r="K88" s="592"/>
      <c r="L88" s="592"/>
      <c r="M88" s="592"/>
      <c r="N88" s="593"/>
      <c r="O88" s="587" t="s">
        <v>428</v>
      </c>
      <c r="P88" s="588"/>
      <c r="Q88" s="588"/>
      <c r="R88" s="588"/>
      <c r="S88" s="589"/>
      <c r="T88" s="587" t="s">
        <v>422</v>
      </c>
      <c r="U88" s="588"/>
      <c r="V88" s="588"/>
      <c r="W88" s="588"/>
      <c r="X88" s="588"/>
      <c r="Y88" s="588"/>
      <c r="Z88" s="589"/>
      <c r="AA88" s="173"/>
      <c r="AE88" s="692"/>
      <c r="AF88" s="693"/>
      <c r="AG88" s="693"/>
      <c r="AH88" s="693"/>
      <c r="AI88" s="693"/>
      <c r="AJ88" s="693"/>
      <c r="AK88" s="693"/>
      <c r="AL88" s="693"/>
      <c r="AM88" s="693"/>
      <c r="AN88" s="693"/>
      <c r="AO88" s="693"/>
      <c r="AP88" s="694"/>
      <c r="AQ88" s="692"/>
      <c r="AR88" s="693"/>
      <c r="AS88" s="693"/>
      <c r="AT88" s="693"/>
      <c r="AU88" s="693"/>
      <c r="AV88" s="693"/>
      <c r="AW88" s="693"/>
      <c r="AX88" s="693"/>
      <c r="AY88" s="693"/>
      <c r="AZ88" s="693"/>
      <c r="BA88" s="693"/>
      <c r="BB88" s="694"/>
      <c r="BC88" s="215"/>
    </row>
    <row r="89" spans="3:55">
      <c r="C89" s="601"/>
      <c r="D89" s="602"/>
      <c r="E89" s="602"/>
      <c r="F89" s="602"/>
      <c r="G89" s="603"/>
      <c r="H89" s="607"/>
      <c r="I89" s="608"/>
      <c r="J89" s="608"/>
      <c r="K89" s="608"/>
      <c r="L89" s="608"/>
      <c r="M89" s="608"/>
      <c r="N89" s="609"/>
      <c r="O89" s="709"/>
      <c r="P89" s="710"/>
      <c r="Q89" s="710"/>
      <c r="R89" s="710"/>
      <c r="S89" s="711"/>
      <c r="T89" s="709"/>
      <c r="U89" s="710"/>
      <c r="V89" s="710"/>
      <c r="W89" s="710"/>
      <c r="X89" s="710"/>
      <c r="Y89" s="710"/>
      <c r="Z89" s="711"/>
      <c r="AA89" s="173"/>
      <c r="AE89" s="712"/>
      <c r="AF89" s="713"/>
      <c r="AG89" s="713"/>
      <c r="AH89" s="713"/>
      <c r="AI89" s="713"/>
      <c r="AJ89" s="713"/>
      <c r="AK89" s="713"/>
      <c r="AL89" s="713"/>
      <c r="AM89" s="713"/>
      <c r="AN89" s="713"/>
      <c r="AO89" s="713"/>
      <c r="AP89" s="714"/>
      <c r="AQ89" s="712"/>
      <c r="AR89" s="713"/>
      <c r="AS89" s="713"/>
      <c r="AT89" s="713"/>
      <c r="AU89" s="713"/>
      <c r="AV89" s="713"/>
      <c r="AW89" s="713"/>
      <c r="AX89" s="713"/>
      <c r="AY89" s="713"/>
      <c r="AZ89" s="713"/>
      <c r="BA89" s="713"/>
      <c r="BB89" s="714"/>
      <c r="BC89" s="215"/>
    </row>
    <row r="90" spans="3:55">
      <c r="C90" s="601"/>
      <c r="D90" s="602"/>
      <c r="E90" s="602"/>
      <c r="F90" s="602"/>
      <c r="G90" s="603"/>
      <c r="H90" s="607"/>
      <c r="I90" s="608"/>
      <c r="J90" s="608"/>
      <c r="K90" s="608"/>
      <c r="L90" s="608"/>
      <c r="M90" s="608"/>
      <c r="N90" s="609"/>
      <c r="O90" s="709"/>
      <c r="P90" s="710"/>
      <c r="Q90" s="710"/>
      <c r="R90" s="710"/>
      <c r="S90" s="711"/>
      <c r="T90" s="709"/>
      <c r="U90" s="710"/>
      <c r="V90" s="710"/>
      <c r="W90" s="710"/>
      <c r="X90" s="710"/>
      <c r="Y90" s="710"/>
      <c r="Z90" s="711"/>
      <c r="AA90" s="173"/>
      <c r="AE90" s="221" t="s">
        <v>454</v>
      </c>
      <c r="AF90" s="222"/>
      <c r="AG90" s="222"/>
      <c r="AH90" s="222"/>
      <c r="AI90" s="222"/>
      <c r="AJ90" s="222"/>
      <c r="AK90" s="222"/>
      <c r="AL90" s="222"/>
      <c r="AM90" s="222"/>
      <c r="AN90" s="222"/>
      <c r="AO90" s="222"/>
      <c r="AP90" s="222"/>
      <c r="AQ90" s="222"/>
      <c r="AR90" s="222"/>
      <c r="AS90" s="222"/>
      <c r="AT90" s="222"/>
      <c r="AU90" s="222"/>
      <c r="AV90" s="222"/>
      <c r="AW90" s="222"/>
      <c r="AX90" s="222"/>
      <c r="AY90" s="222"/>
      <c r="AZ90" s="222"/>
      <c r="BA90" s="222"/>
      <c r="BB90" s="175"/>
      <c r="BC90" s="215"/>
    </row>
    <row r="91" spans="3:55" ht="13.5" customHeight="1">
      <c r="C91" s="604"/>
      <c r="D91" s="605"/>
      <c r="E91" s="605"/>
      <c r="F91" s="605"/>
      <c r="G91" s="606"/>
      <c r="H91" s="594"/>
      <c r="I91" s="595"/>
      <c r="J91" s="595"/>
      <c r="K91" s="595"/>
      <c r="L91" s="595"/>
      <c r="M91" s="595"/>
      <c r="N91" s="596"/>
      <c r="O91" s="346"/>
      <c r="P91" s="590"/>
      <c r="Q91" s="590"/>
      <c r="R91" s="590"/>
      <c r="S91" s="347"/>
      <c r="T91" s="346"/>
      <c r="U91" s="590"/>
      <c r="V91" s="590"/>
      <c r="W91" s="590"/>
      <c r="X91" s="590"/>
      <c r="Y91" s="590"/>
      <c r="Z91" s="347"/>
      <c r="AA91" s="173"/>
      <c r="AE91" s="721" t="s">
        <v>331</v>
      </c>
      <c r="AF91" s="722"/>
      <c r="AG91" s="722"/>
      <c r="AH91" s="722"/>
      <c r="AI91" s="722"/>
      <c r="AJ91" s="722"/>
      <c r="AK91" s="722"/>
      <c r="AL91" s="722"/>
      <c r="AM91" s="722"/>
      <c r="AN91" s="722"/>
      <c r="AO91" s="722"/>
      <c r="AP91" s="722"/>
      <c r="AQ91" s="722"/>
      <c r="AR91" s="722"/>
      <c r="AS91" s="722"/>
      <c r="AT91" s="722"/>
      <c r="AU91" s="722"/>
      <c r="AV91" s="722"/>
      <c r="AW91" s="722"/>
      <c r="AX91" s="173"/>
      <c r="AY91" s="173"/>
      <c r="AZ91" s="173"/>
      <c r="BA91" s="173"/>
      <c r="BB91" s="227"/>
      <c r="BC91" s="215"/>
    </row>
    <row r="92" spans="3:55" ht="13.5" customHeight="1">
      <c r="C92" s="587" t="s">
        <v>424</v>
      </c>
      <c r="D92" s="588"/>
      <c r="E92" s="588"/>
      <c r="F92" s="588"/>
      <c r="G92" s="589"/>
      <c r="H92" s="591" t="s">
        <v>423</v>
      </c>
      <c r="I92" s="592"/>
      <c r="J92" s="592"/>
      <c r="K92" s="592"/>
      <c r="L92" s="592"/>
      <c r="M92" s="592"/>
      <c r="N92" s="592"/>
      <c r="O92" s="592"/>
      <c r="P92" s="592"/>
      <c r="Q92" s="592"/>
      <c r="R92" s="592"/>
      <c r="S92" s="592"/>
      <c r="T92" s="592"/>
      <c r="U92" s="592"/>
      <c r="V92" s="592"/>
      <c r="W92" s="592"/>
      <c r="X92" s="592"/>
      <c r="Y92" s="592"/>
      <c r="Z92" s="593"/>
      <c r="AA92" s="173"/>
      <c r="AE92" s="267"/>
      <c r="AF92" s="268"/>
      <c r="AG92" s="268"/>
      <c r="AH92" s="268"/>
      <c r="AI92" s="268"/>
      <c r="AJ92" s="268"/>
      <c r="AK92" s="268"/>
      <c r="AL92" s="268"/>
      <c r="AM92" s="268"/>
      <c r="AN92" s="268"/>
      <c r="AO92" s="268"/>
      <c r="AP92" s="268"/>
      <c r="AQ92" s="268"/>
      <c r="AR92" s="268"/>
      <c r="AS92" s="268"/>
      <c r="AT92" s="268"/>
      <c r="AU92" s="268"/>
      <c r="AV92" s="268"/>
      <c r="AW92" s="268"/>
      <c r="AX92" s="173"/>
      <c r="AY92" s="173"/>
      <c r="AZ92" s="173"/>
      <c r="BA92" s="173"/>
      <c r="BB92" s="227"/>
      <c r="BC92" s="215"/>
    </row>
    <row r="93" spans="3:55">
      <c r="C93" s="346"/>
      <c r="D93" s="590"/>
      <c r="E93" s="590"/>
      <c r="F93" s="590"/>
      <c r="G93" s="347"/>
      <c r="H93" s="594"/>
      <c r="I93" s="595"/>
      <c r="J93" s="595"/>
      <c r="K93" s="595"/>
      <c r="L93" s="595"/>
      <c r="M93" s="595"/>
      <c r="N93" s="595"/>
      <c r="O93" s="595"/>
      <c r="P93" s="595"/>
      <c r="Q93" s="595"/>
      <c r="R93" s="595"/>
      <c r="S93" s="595"/>
      <c r="T93" s="595"/>
      <c r="U93" s="595"/>
      <c r="V93" s="595"/>
      <c r="W93" s="595"/>
      <c r="X93" s="595"/>
      <c r="Y93" s="595"/>
      <c r="Z93" s="596"/>
      <c r="AA93" s="173"/>
      <c r="AE93" s="267"/>
      <c r="AF93" s="268"/>
      <c r="AG93" s="268"/>
      <c r="AH93" s="268"/>
      <c r="AI93" s="268"/>
      <c r="AJ93" s="268"/>
      <c r="AK93" s="268"/>
      <c r="AL93" s="268"/>
      <c r="AM93" s="268"/>
      <c r="AN93" s="268"/>
      <c r="AO93" s="268"/>
      <c r="AP93" s="268"/>
      <c r="AQ93" s="268"/>
      <c r="AR93" s="268"/>
      <c r="AS93" s="268"/>
      <c r="AT93" s="268"/>
      <c r="AU93" s="268"/>
      <c r="AV93" s="268"/>
      <c r="AW93" s="268"/>
      <c r="AX93" s="173"/>
      <c r="AY93" s="173"/>
      <c r="AZ93" s="173"/>
      <c r="BA93" s="173"/>
      <c r="BB93" s="227"/>
      <c r="BC93" s="215"/>
    </row>
    <row r="94" spans="3:55">
      <c r="C94" s="236" t="s">
        <v>460</v>
      </c>
      <c r="D94" s="236"/>
      <c r="E94" s="236"/>
      <c r="F94" s="236"/>
      <c r="G94" s="236"/>
      <c r="H94" s="236"/>
      <c r="I94" s="236"/>
      <c r="J94" s="236"/>
      <c r="K94" s="236"/>
      <c r="L94" s="236"/>
      <c r="M94" s="236"/>
      <c r="N94" s="236"/>
      <c r="O94" s="236"/>
      <c r="P94" s="236"/>
      <c r="Q94" s="236"/>
      <c r="R94" s="236"/>
      <c r="S94" s="236"/>
      <c r="T94" s="236"/>
      <c r="U94" s="236"/>
      <c r="V94" s="236"/>
      <c r="W94" s="236"/>
      <c r="X94" s="236"/>
      <c r="Y94" s="291"/>
      <c r="Z94" s="291"/>
      <c r="AA94" s="293"/>
      <c r="AE94" s="267"/>
      <c r="AF94" s="268"/>
      <c r="AG94" s="268"/>
      <c r="AH94" s="268"/>
      <c r="AI94" s="268"/>
      <c r="AJ94" s="268"/>
      <c r="AK94" s="268"/>
      <c r="AL94" s="268"/>
      <c r="AM94" s="268"/>
      <c r="AN94" s="268"/>
      <c r="AO94" s="268"/>
      <c r="AP94" s="268"/>
      <c r="AQ94" s="268"/>
      <c r="AR94" s="268"/>
      <c r="AS94" s="268"/>
      <c r="AT94" s="268"/>
      <c r="AU94" s="268"/>
      <c r="AV94" s="268"/>
      <c r="AW94" s="268"/>
      <c r="AX94" s="173"/>
      <c r="AY94" s="173"/>
      <c r="AZ94" s="173"/>
      <c r="BA94" s="173"/>
      <c r="BB94" s="227"/>
      <c r="BC94" s="215"/>
    </row>
    <row r="95" spans="3:55">
      <c r="C95" s="236" t="s">
        <v>461</v>
      </c>
      <c r="D95" s="236"/>
      <c r="E95" s="236"/>
      <c r="F95" s="236"/>
      <c r="G95" s="236"/>
      <c r="H95" s="236"/>
      <c r="I95" s="236"/>
      <c r="J95" s="236"/>
      <c r="K95" s="236"/>
      <c r="L95" s="236"/>
      <c r="M95" s="236"/>
      <c r="N95" s="236"/>
      <c r="O95" s="236"/>
      <c r="P95" s="236"/>
      <c r="Q95" s="236"/>
      <c r="R95" s="236"/>
      <c r="S95" s="236"/>
      <c r="T95" s="236"/>
      <c r="U95" s="236"/>
      <c r="V95" s="236"/>
      <c r="W95" s="236"/>
      <c r="X95" s="236"/>
      <c r="Y95" s="291"/>
      <c r="Z95" s="291"/>
      <c r="AA95" s="293"/>
      <c r="AE95" s="267"/>
      <c r="AF95" s="268"/>
      <c r="AG95" s="268"/>
      <c r="AH95" s="268"/>
      <c r="AI95" s="268"/>
      <c r="AJ95" s="268"/>
      <c r="AK95" s="268"/>
      <c r="AL95" s="268"/>
      <c r="AM95" s="268"/>
      <c r="AN95" s="268"/>
      <c r="AO95" s="268"/>
      <c r="AP95" s="268"/>
      <c r="AQ95" s="268"/>
      <c r="AR95" s="268"/>
      <c r="AS95" s="268"/>
      <c r="AT95" s="268"/>
      <c r="AU95" s="268"/>
      <c r="AV95" s="268"/>
      <c r="AW95" s="268"/>
      <c r="AX95" s="173"/>
      <c r="AY95" s="173"/>
      <c r="AZ95" s="173"/>
      <c r="BA95" s="173"/>
      <c r="BB95" s="227"/>
      <c r="BC95" s="215"/>
    </row>
    <row r="96" spans="3:55">
      <c r="C96" s="173"/>
      <c r="D96" s="173"/>
      <c r="E96" s="173"/>
      <c r="F96" s="173"/>
      <c r="G96" s="173"/>
      <c r="H96" s="173"/>
      <c r="I96" s="173"/>
      <c r="J96" s="173"/>
      <c r="K96" s="173"/>
      <c r="L96" s="173"/>
      <c r="M96" s="173"/>
      <c r="N96" s="173"/>
      <c r="O96" s="225"/>
      <c r="P96" s="225"/>
      <c r="Q96" s="225"/>
      <c r="R96" s="225"/>
      <c r="S96" s="225"/>
      <c r="T96" s="173"/>
      <c r="U96" s="173"/>
      <c r="V96" s="173"/>
      <c r="W96" s="173"/>
      <c r="X96" s="173"/>
      <c r="Y96" s="173"/>
      <c r="Z96" s="173"/>
      <c r="AE96" s="267"/>
      <c r="AF96" s="268"/>
      <c r="AG96" s="268"/>
      <c r="AH96" s="268"/>
      <c r="AI96" s="268"/>
      <c r="AJ96" s="268"/>
      <c r="AK96" s="268"/>
      <c r="AL96" s="268"/>
      <c r="AM96" s="268"/>
      <c r="AN96" s="268"/>
      <c r="AO96" s="268"/>
      <c r="AP96" s="268"/>
      <c r="AQ96" s="268"/>
      <c r="AR96" s="268"/>
      <c r="AS96" s="268"/>
      <c r="AT96" s="268"/>
      <c r="AU96" s="268"/>
      <c r="AV96" s="268"/>
      <c r="AW96" s="268"/>
      <c r="AX96" s="173"/>
      <c r="AY96" s="173"/>
      <c r="AZ96" s="173"/>
      <c r="BA96" s="173"/>
      <c r="BB96" s="227"/>
      <c r="BC96" s="215"/>
    </row>
    <row r="97" spans="3:55">
      <c r="C97" s="232" t="s">
        <v>449</v>
      </c>
      <c r="D97" s="233"/>
      <c r="E97" s="233"/>
      <c r="F97" s="233"/>
      <c r="G97" s="233"/>
      <c r="H97" s="233"/>
      <c r="I97" s="233"/>
      <c r="J97" s="233"/>
      <c r="K97" s="233"/>
      <c r="L97" s="233"/>
      <c r="M97" s="233"/>
      <c r="N97" s="233"/>
      <c r="O97" s="233"/>
      <c r="P97" s="233"/>
      <c r="Q97" s="233"/>
      <c r="R97" s="234"/>
      <c r="S97" s="234"/>
      <c r="T97" s="234"/>
      <c r="U97" s="234"/>
      <c r="V97" s="234"/>
      <c r="W97" s="234" t="s">
        <v>310</v>
      </c>
      <c r="X97" s="234"/>
      <c r="Y97" s="234"/>
      <c r="Z97" s="234"/>
      <c r="AE97" s="267"/>
      <c r="AF97" s="268"/>
      <c r="AG97" s="268"/>
      <c r="AH97" s="268"/>
      <c r="AI97" s="268"/>
      <c r="AJ97" s="268"/>
      <c r="AK97" s="268"/>
      <c r="AL97" s="268"/>
      <c r="AM97" s="268"/>
      <c r="AN97" s="268"/>
      <c r="AO97" s="268"/>
      <c r="AP97" s="268"/>
      <c r="AQ97" s="268"/>
      <c r="AR97" s="268"/>
      <c r="AS97" s="268"/>
      <c r="AT97" s="268"/>
      <c r="AU97" s="268"/>
      <c r="AV97" s="268"/>
      <c r="AW97" s="268"/>
      <c r="AX97" s="173"/>
      <c r="AY97" s="173"/>
      <c r="AZ97" s="173"/>
      <c r="BA97" s="173"/>
      <c r="BB97" s="227"/>
      <c r="BC97" s="215"/>
    </row>
    <row r="98" spans="3:55">
      <c r="C98" s="787" t="s">
        <v>264</v>
      </c>
      <c r="D98" s="788"/>
      <c r="E98" s="788"/>
      <c r="F98" s="788"/>
      <c r="G98" s="788"/>
      <c r="H98" s="788"/>
      <c r="I98" s="788"/>
      <c r="J98" s="788"/>
      <c r="K98" s="788"/>
      <c r="L98" s="788"/>
      <c r="M98" s="789"/>
      <c r="N98" s="790"/>
      <c r="O98" s="688" t="s">
        <v>4</v>
      </c>
      <c r="P98" s="688" t="s">
        <v>311</v>
      </c>
      <c r="Q98" s="688" t="s">
        <v>312</v>
      </c>
      <c r="R98" s="688" t="s">
        <v>313</v>
      </c>
      <c r="S98" s="688" t="s">
        <v>314</v>
      </c>
      <c r="T98" s="688" t="s">
        <v>315</v>
      </c>
      <c r="U98" s="688" t="s">
        <v>10</v>
      </c>
      <c r="V98" s="688" t="s">
        <v>11</v>
      </c>
      <c r="W98" s="688" t="s">
        <v>12</v>
      </c>
      <c r="X98" s="688" t="s">
        <v>316</v>
      </c>
      <c r="Y98" s="688" t="s">
        <v>317</v>
      </c>
      <c r="Z98" s="688" t="s">
        <v>318</v>
      </c>
      <c r="AD98" s="279"/>
      <c r="AE98" s="267"/>
      <c r="AF98" s="268"/>
      <c r="AG98" s="268"/>
      <c r="AH98" s="268"/>
      <c r="AI98" s="268"/>
      <c r="AJ98" s="268"/>
      <c r="AK98" s="268"/>
      <c r="AL98" s="268"/>
      <c r="AM98" s="268"/>
      <c r="AN98" s="268"/>
      <c r="AO98" s="268"/>
      <c r="AP98" s="268"/>
      <c r="AQ98" s="268"/>
      <c r="AR98" s="268"/>
      <c r="AS98" s="268"/>
      <c r="AT98" s="268"/>
      <c r="AU98" s="268"/>
      <c r="AV98" s="268"/>
      <c r="AW98" s="268"/>
      <c r="AX98"/>
      <c r="AY98"/>
      <c r="AZ98"/>
      <c r="BA98"/>
      <c r="BB98" s="269"/>
      <c r="BC98" s="215"/>
    </row>
    <row r="99" spans="3:55">
      <c r="C99" s="791"/>
      <c r="D99" s="792"/>
      <c r="E99" s="792"/>
      <c r="F99" s="792"/>
      <c r="G99" s="792"/>
      <c r="H99" s="792"/>
      <c r="I99" s="792"/>
      <c r="J99" s="792"/>
      <c r="K99" s="792"/>
      <c r="L99" s="792"/>
      <c r="M99" s="793"/>
      <c r="N99" s="794"/>
      <c r="O99" s="689"/>
      <c r="P99" s="689"/>
      <c r="Q99" s="689"/>
      <c r="R99" s="689"/>
      <c r="S99" s="689"/>
      <c r="T99" s="689"/>
      <c r="U99" s="689"/>
      <c r="V99" s="689"/>
      <c r="W99" s="689"/>
      <c r="X99" s="689"/>
      <c r="Y99" s="689"/>
      <c r="Z99" s="689"/>
      <c r="AD99" s="279"/>
      <c r="AE99" s="270"/>
      <c r="AF99"/>
      <c r="AG99"/>
      <c r="AH99"/>
      <c r="AI99"/>
      <c r="AJ99"/>
      <c r="AK99"/>
      <c r="AL99"/>
      <c r="AM99"/>
      <c r="AN99"/>
      <c r="AO99"/>
      <c r="AP99"/>
      <c r="AQ99"/>
      <c r="AR99"/>
      <c r="AS99"/>
      <c r="AT99"/>
      <c r="AU99"/>
      <c r="AV99"/>
      <c r="AW99"/>
      <c r="AX99"/>
      <c r="AY99"/>
      <c r="AZ99"/>
      <c r="BA99"/>
      <c r="BB99" s="269"/>
      <c r="BC99" s="215"/>
    </row>
    <row r="100" spans="3:55">
      <c r="C100" s="795" t="s">
        <v>363</v>
      </c>
      <c r="D100" s="796"/>
      <c r="E100" s="801" t="s">
        <v>430</v>
      </c>
      <c r="F100" s="802"/>
      <c r="G100" s="781" t="s">
        <v>319</v>
      </c>
      <c r="H100" s="782"/>
      <c r="I100" s="782"/>
      <c r="J100" s="782"/>
      <c r="K100" s="782"/>
      <c r="L100" s="782"/>
      <c r="M100" s="782"/>
      <c r="N100" s="783"/>
      <c r="O100" s="632"/>
      <c r="P100" s="632"/>
      <c r="Q100" s="632"/>
      <c r="R100" s="632"/>
      <c r="S100" s="632"/>
      <c r="T100" s="632"/>
      <c r="U100" s="632"/>
      <c r="V100" s="632"/>
      <c r="W100" s="632"/>
      <c r="X100" s="632"/>
      <c r="Y100" s="632"/>
      <c r="Z100" s="632"/>
      <c r="AD100" s="279"/>
      <c r="AE100" s="271"/>
      <c r="AF100" s="272"/>
      <c r="AG100" s="272"/>
      <c r="AH100" s="272"/>
      <c r="AI100" s="272"/>
      <c r="AJ100" s="272"/>
      <c r="AK100" s="272"/>
      <c r="AL100" s="272"/>
      <c r="AM100" s="272"/>
      <c r="AN100" s="272"/>
      <c r="AO100" s="272"/>
      <c r="AP100" s="272"/>
      <c r="AQ100" s="272"/>
      <c r="AR100" s="272"/>
      <c r="AS100" s="272"/>
      <c r="AT100" s="272"/>
      <c r="AU100" s="272"/>
      <c r="AV100" s="272"/>
      <c r="AW100" s="272"/>
      <c r="AX100" s="272"/>
      <c r="AY100" s="272"/>
      <c r="AZ100" s="272"/>
      <c r="BA100" s="272"/>
      <c r="BB100" s="273"/>
      <c r="BC100" s="215"/>
    </row>
    <row r="101" spans="3:55">
      <c r="C101" s="797"/>
      <c r="D101" s="798"/>
      <c r="E101" s="803"/>
      <c r="F101" s="804"/>
      <c r="G101" s="784"/>
      <c r="H101" s="785"/>
      <c r="I101" s="785"/>
      <c r="J101" s="785"/>
      <c r="K101" s="785"/>
      <c r="L101" s="785"/>
      <c r="M101" s="785"/>
      <c r="N101" s="786"/>
      <c r="O101" s="633"/>
      <c r="P101" s="633"/>
      <c r="Q101" s="633"/>
      <c r="R101" s="633"/>
      <c r="S101" s="633"/>
      <c r="T101" s="633"/>
      <c r="U101" s="633"/>
      <c r="V101" s="633"/>
      <c r="W101" s="633"/>
      <c r="X101" s="633"/>
      <c r="Y101" s="633"/>
      <c r="Z101" s="633"/>
      <c r="AE101" s="292" t="s">
        <v>455</v>
      </c>
      <c r="AF101" s="244"/>
      <c r="AG101" s="244"/>
      <c r="AH101" s="244"/>
      <c r="AI101" s="244"/>
      <c r="AJ101" s="244"/>
      <c r="AK101" s="244"/>
      <c r="AL101" s="244"/>
      <c r="AM101" s="244"/>
      <c r="AN101" s="244"/>
      <c r="AO101" s="244"/>
      <c r="AP101" s="244"/>
      <c r="AQ101" s="244"/>
      <c r="AR101" s="244"/>
      <c r="AS101" s="244"/>
      <c r="AT101" s="244"/>
      <c r="AU101" s="244"/>
      <c r="AV101" s="244"/>
      <c r="AW101" s="244"/>
      <c r="AX101" s="244"/>
      <c r="AY101" s="244"/>
      <c r="AZ101" s="223"/>
      <c r="BA101" s="223"/>
      <c r="BB101" s="223"/>
      <c r="BC101" s="215"/>
    </row>
    <row r="102" spans="3:55">
      <c r="C102" s="797"/>
      <c r="D102" s="798"/>
      <c r="E102" s="803"/>
      <c r="F102" s="804"/>
      <c r="G102" s="781" t="s">
        <v>320</v>
      </c>
      <c r="H102" s="782"/>
      <c r="I102" s="782"/>
      <c r="J102" s="782"/>
      <c r="K102" s="782"/>
      <c r="L102" s="782"/>
      <c r="M102" s="782"/>
      <c r="N102" s="783"/>
      <c r="O102" s="632"/>
      <c r="P102" s="632"/>
      <c r="Q102" s="632"/>
      <c r="R102" s="632"/>
      <c r="S102" s="632"/>
      <c r="T102" s="632"/>
      <c r="U102" s="632"/>
      <c r="V102" s="632"/>
      <c r="W102" s="632"/>
      <c r="X102" s="632"/>
      <c r="Y102" s="632"/>
      <c r="Z102" s="632"/>
      <c r="AE102" s="701" t="s">
        <v>456</v>
      </c>
      <c r="AF102" s="702"/>
      <c r="AG102" s="702"/>
      <c r="AH102" s="702"/>
      <c r="AI102" s="702"/>
      <c r="AJ102" s="702"/>
      <c r="AK102" s="702"/>
      <c r="AL102" s="702"/>
      <c r="AM102" s="702"/>
      <c r="AN102" s="702"/>
      <c r="AO102" s="702"/>
      <c r="AP102" s="702"/>
      <c r="AQ102" s="702"/>
      <c r="AR102" s="702"/>
      <c r="AS102" s="702"/>
      <c r="AT102" s="702"/>
      <c r="AU102" s="702"/>
      <c r="AV102" s="702"/>
      <c r="AW102" s="702"/>
      <c r="AX102" s="702"/>
      <c r="AY102" s="702"/>
      <c r="AZ102" s="223"/>
      <c r="BA102" s="223"/>
      <c r="BB102" s="223"/>
      <c r="BC102" s="215"/>
    </row>
    <row r="103" spans="3:55">
      <c r="C103" s="797"/>
      <c r="D103" s="798"/>
      <c r="E103" s="803"/>
      <c r="F103" s="804"/>
      <c r="G103" s="784"/>
      <c r="H103" s="785"/>
      <c r="I103" s="785"/>
      <c r="J103" s="785"/>
      <c r="K103" s="785"/>
      <c r="L103" s="785"/>
      <c r="M103" s="785"/>
      <c r="N103" s="786"/>
      <c r="O103" s="633"/>
      <c r="P103" s="633"/>
      <c r="Q103" s="633"/>
      <c r="R103" s="633"/>
      <c r="S103" s="633"/>
      <c r="T103" s="633"/>
      <c r="U103" s="633"/>
      <c r="V103" s="633"/>
      <c r="W103" s="633"/>
      <c r="X103" s="633"/>
      <c r="Y103" s="633"/>
      <c r="Z103" s="633"/>
      <c r="AE103" s="236"/>
      <c r="AF103" s="236" t="s">
        <v>332</v>
      </c>
      <c r="AG103" s="236"/>
      <c r="AH103" s="236"/>
      <c r="AI103" s="236"/>
      <c r="AJ103" s="236"/>
      <c r="AK103" s="236"/>
      <c r="AL103" s="236"/>
      <c r="AM103" s="236"/>
      <c r="AN103" s="236"/>
      <c r="AO103" s="236"/>
      <c r="AP103" s="236"/>
      <c r="AQ103" s="236"/>
      <c r="AR103" s="236"/>
      <c r="AS103" s="236"/>
      <c r="AT103" s="236"/>
      <c r="AU103" s="236"/>
      <c r="AV103" s="236"/>
      <c r="AW103" s="236"/>
      <c r="AX103" s="236"/>
      <c r="AY103" s="236"/>
      <c r="AZ103" s="215"/>
      <c r="BA103" s="215"/>
      <c r="BB103" s="215"/>
      <c r="BC103" s="215"/>
    </row>
    <row r="104" spans="3:55">
      <c r="C104" s="797"/>
      <c r="D104" s="798"/>
      <c r="E104" s="803"/>
      <c r="F104" s="804"/>
      <c r="G104" s="781" t="s">
        <v>321</v>
      </c>
      <c r="H104" s="782"/>
      <c r="I104" s="782"/>
      <c r="J104" s="782"/>
      <c r="K104" s="782"/>
      <c r="L104" s="782"/>
      <c r="M104" s="782"/>
      <c r="N104" s="783"/>
      <c r="O104" s="632"/>
      <c r="P104" s="632"/>
      <c r="Q104" s="632"/>
      <c r="R104" s="632"/>
      <c r="S104" s="632"/>
      <c r="T104" s="632"/>
      <c r="U104" s="632"/>
      <c r="V104" s="632"/>
      <c r="W104" s="632"/>
      <c r="X104" s="632"/>
      <c r="Y104" s="632"/>
      <c r="Z104" s="632"/>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236"/>
      <c r="AZ104" s="215"/>
      <c r="BA104" s="215"/>
      <c r="BB104" s="215"/>
      <c r="BC104" s="215"/>
    </row>
    <row r="105" spans="3:55">
      <c r="C105" s="797"/>
      <c r="D105" s="798"/>
      <c r="E105" s="803"/>
      <c r="F105" s="804"/>
      <c r="G105" s="784"/>
      <c r="H105" s="785"/>
      <c r="I105" s="785"/>
      <c r="J105" s="785"/>
      <c r="K105" s="785"/>
      <c r="L105" s="785"/>
      <c r="M105" s="785"/>
      <c r="N105" s="786"/>
      <c r="O105" s="633"/>
      <c r="P105" s="633"/>
      <c r="Q105" s="633"/>
      <c r="R105" s="633"/>
      <c r="S105" s="633"/>
      <c r="T105" s="633"/>
      <c r="U105" s="633"/>
      <c r="V105" s="633"/>
      <c r="W105" s="633"/>
      <c r="X105" s="633"/>
      <c r="Y105" s="633"/>
      <c r="Z105" s="633"/>
      <c r="AE105" s="236"/>
      <c r="AF105" s="236"/>
      <c r="AG105" s="236"/>
      <c r="AH105" s="236"/>
      <c r="AI105" s="236"/>
      <c r="AJ105" s="236"/>
      <c r="AK105" s="236"/>
      <c r="AL105" s="236"/>
      <c r="AM105" s="236"/>
      <c r="AN105" s="236"/>
      <c r="AO105" s="236"/>
      <c r="AP105" s="236"/>
      <c r="AQ105" s="236"/>
      <c r="AR105" s="236"/>
      <c r="AS105" s="236"/>
      <c r="AT105" s="236"/>
      <c r="AU105" s="236"/>
      <c r="AV105" s="236"/>
      <c r="AW105" s="236"/>
      <c r="AX105" s="236"/>
      <c r="AY105" s="236"/>
      <c r="AZ105" s="215"/>
      <c r="BA105" s="215"/>
      <c r="BB105" s="215"/>
      <c r="BC105" s="215"/>
    </row>
    <row r="106" spans="3:55">
      <c r="C106" s="797"/>
      <c r="D106" s="798"/>
      <c r="E106" s="803"/>
      <c r="F106" s="804"/>
      <c r="G106" s="781" t="s">
        <v>322</v>
      </c>
      <c r="H106" s="782"/>
      <c r="I106" s="782"/>
      <c r="J106" s="782"/>
      <c r="K106" s="782"/>
      <c r="L106" s="782"/>
      <c r="M106" s="782"/>
      <c r="N106" s="783"/>
      <c r="O106" s="632"/>
      <c r="P106" s="632"/>
      <c r="Q106" s="632"/>
      <c r="R106" s="632"/>
      <c r="S106" s="632"/>
      <c r="T106" s="632"/>
      <c r="U106" s="632"/>
      <c r="V106" s="632"/>
      <c r="W106" s="632"/>
      <c r="X106" s="632"/>
      <c r="Y106" s="632"/>
      <c r="Z106" s="632"/>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215"/>
      <c r="BC106" s="215"/>
    </row>
    <row r="107" spans="3:55">
      <c r="C107" s="797"/>
      <c r="D107" s="798"/>
      <c r="E107" s="805"/>
      <c r="F107" s="806"/>
      <c r="G107" s="784"/>
      <c r="H107" s="785"/>
      <c r="I107" s="785"/>
      <c r="J107" s="785"/>
      <c r="K107" s="785"/>
      <c r="L107" s="785"/>
      <c r="M107" s="785"/>
      <c r="N107" s="786"/>
      <c r="O107" s="633"/>
      <c r="P107" s="633"/>
      <c r="Q107" s="633"/>
      <c r="R107" s="633"/>
      <c r="S107" s="633"/>
      <c r="T107" s="633"/>
      <c r="U107" s="633"/>
      <c r="V107" s="633"/>
      <c r="W107" s="633"/>
      <c r="X107" s="633"/>
      <c r="Y107" s="633"/>
      <c r="Z107" s="633"/>
      <c r="AE107" s="173"/>
      <c r="AF107" s="173"/>
      <c r="AG107" s="173"/>
      <c r="AH107" s="173"/>
      <c r="AI107" s="173"/>
      <c r="AJ107" s="173"/>
      <c r="AK107" s="173"/>
      <c r="AL107" s="173"/>
      <c r="AM107" s="173"/>
      <c r="AN107" s="173"/>
      <c r="AO107" s="173"/>
      <c r="AP107" s="173"/>
      <c r="AQ107" s="173"/>
      <c r="AR107" s="173"/>
      <c r="AS107" s="173"/>
      <c r="AT107" s="173"/>
      <c r="AU107" s="173"/>
      <c r="AV107" s="173"/>
      <c r="AW107" s="173"/>
      <c r="AX107" s="173"/>
      <c r="AY107" s="173"/>
      <c r="AZ107" s="173"/>
      <c r="BA107" s="173"/>
      <c r="BB107" s="215"/>
      <c r="BC107" s="215"/>
    </row>
    <row r="108" spans="3:55">
      <c r="C108" s="797"/>
      <c r="D108" s="798"/>
      <c r="E108" s="774" t="s">
        <v>452</v>
      </c>
      <c r="F108" s="775"/>
      <c r="G108" s="775"/>
      <c r="H108" s="775"/>
      <c r="I108" s="775"/>
      <c r="J108" s="775"/>
      <c r="K108" s="775"/>
      <c r="L108" s="775"/>
      <c r="M108" s="776"/>
      <c r="N108" s="777"/>
      <c r="O108" s="632"/>
      <c r="P108" s="632"/>
      <c r="Q108" s="632"/>
      <c r="R108" s="632"/>
      <c r="S108" s="632"/>
      <c r="T108" s="632"/>
      <c r="U108" s="632"/>
      <c r="V108" s="632"/>
      <c r="W108" s="632"/>
      <c r="X108" s="632"/>
      <c r="Y108" s="632"/>
      <c r="Z108" s="632"/>
      <c r="BC108" s="215"/>
    </row>
    <row r="109" spans="3:55">
      <c r="C109" s="797"/>
      <c r="D109" s="798"/>
      <c r="E109" s="778"/>
      <c r="F109" s="779"/>
      <c r="G109" s="779"/>
      <c r="H109" s="779"/>
      <c r="I109" s="779"/>
      <c r="J109" s="779"/>
      <c r="K109" s="779"/>
      <c r="L109" s="779"/>
      <c r="M109" s="456"/>
      <c r="N109" s="780"/>
      <c r="O109" s="633"/>
      <c r="P109" s="633"/>
      <c r="Q109" s="633"/>
      <c r="R109" s="633"/>
      <c r="S109" s="633"/>
      <c r="T109" s="633"/>
      <c r="U109" s="633"/>
      <c r="V109" s="633"/>
      <c r="W109" s="633"/>
      <c r="X109" s="633"/>
      <c r="Y109" s="633"/>
      <c r="Z109" s="633"/>
      <c r="BC109" s="215"/>
    </row>
    <row r="110" spans="3:55" ht="13.5" customHeight="1">
      <c r="C110" s="797"/>
      <c r="D110" s="798"/>
      <c r="E110" s="774" t="s">
        <v>359</v>
      </c>
      <c r="F110" s="775"/>
      <c r="G110" s="775"/>
      <c r="H110" s="775"/>
      <c r="I110" s="775"/>
      <c r="J110" s="775"/>
      <c r="K110" s="775"/>
      <c r="L110" s="775"/>
      <c r="M110" s="776"/>
      <c r="N110" s="777"/>
      <c r="O110" s="632" t="s">
        <v>392</v>
      </c>
      <c r="P110" s="632" t="s">
        <v>392</v>
      </c>
      <c r="Q110" s="632" t="s">
        <v>392</v>
      </c>
      <c r="R110" s="632" t="s">
        <v>392</v>
      </c>
      <c r="S110" s="632" t="s">
        <v>392</v>
      </c>
      <c r="T110" s="632" t="s">
        <v>392</v>
      </c>
      <c r="U110" s="632" t="s">
        <v>392</v>
      </c>
      <c r="V110" s="632" t="s">
        <v>392</v>
      </c>
      <c r="W110" s="632" t="s">
        <v>392</v>
      </c>
      <c r="X110" s="632" t="s">
        <v>392</v>
      </c>
      <c r="Y110" s="632" t="s">
        <v>392</v>
      </c>
      <c r="Z110" s="632" t="s">
        <v>392</v>
      </c>
      <c r="BC110" s="215"/>
    </row>
    <row r="111" spans="3:55">
      <c r="C111" s="797"/>
      <c r="D111" s="798"/>
      <c r="E111" s="778"/>
      <c r="F111" s="779"/>
      <c r="G111" s="779"/>
      <c r="H111" s="779"/>
      <c r="I111" s="779"/>
      <c r="J111" s="779"/>
      <c r="K111" s="779"/>
      <c r="L111" s="779"/>
      <c r="M111" s="456"/>
      <c r="N111" s="780"/>
      <c r="O111" s="633"/>
      <c r="P111" s="633"/>
      <c r="Q111" s="633"/>
      <c r="R111" s="633"/>
      <c r="S111" s="633"/>
      <c r="T111" s="633"/>
      <c r="U111" s="633"/>
      <c r="V111" s="633"/>
      <c r="W111" s="633"/>
      <c r="X111" s="633"/>
      <c r="Y111" s="633"/>
      <c r="Z111" s="633"/>
      <c r="BC111" s="215"/>
    </row>
    <row r="112" spans="3:55" ht="13.5" customHeight="1">
      <c r="C112" s="797"/>
      <c r="D112" s="798"/>
      <c r="E112" s="774" t="s">
        <v>393</v>
      </c>
      <c r="F112" s="775"/>
      <c r="G112" s="775"/>
      <c r="H112" s="775"/>
      <c r="I112" s="775"/>
      <c r="J112" s="775"/>
      <c r="K112" s="775"/>
      <c r="L112" s="775"/>
      <c r="M112" s="776"/>
      <c r="N112" s="777"/>
      <c r="O112" s="632" t="s">
        <v>392</v>
      </c>
      <c r="P112" s="632" t="s">
        <v>392</v>
      </c>
      <c r="Q112" s="632" t="s">
        <v>392</v>
      </c>
      <c r="R112" s="632" t="s">
        <v>392</v>
      </c>
      <c r="S112" s="632" t="s">
        <v>392</v>
      </c>
      <c r="T112" s="632" t="s">
        <v>392</v>
      </c>
      <c r="U112" s="632" t="s">
        <v>392</v>
      </c>
      <c r="V112" s="632" t="s">
        <v>392</v>
      </c>
      <c r="W112" s="632" t="s">
        <v>392</v>
      </c>
      <c r="X112" s="632" t="s">
        <v>392</v>
      </c>
      <c r="Y112" s="632" t="s">
        <v>392</v>
      </c>
      <c r="Z112" s="632" t="s">
        <v>392</v>
      </c>
      <c r="BC112" s="215"/>
    </row>
    <row r="113" spans="3:55">
      <c r="C113" s="799"/>
      <c r="D113" s="800"/>
      <c r="E113" s="778"/>
      <c r="F113" s="779"/>
      <c r="G113" s="779"/>
      <c r="H113" s="779"/>
      <c r="I113" s="779"/>
      <c r="J113" s="779"/>
      <c r="K113" s="779"/>
      <c r="L113" s="779"/>
      <c r="M113" s="456"/>
      <c r="N113" s="780"/>
      <c r="O113" s="633"/>
      <c r="P113" s="633"/>
      <c r="Q113" s="633"/>
      <c r="R113" s="633"/>
      <c r="S113" s="633"/>
      <c r="T113" s="633"/>
      <c r="U113" s="633"/>
      <c r="V113" s="633"/>
      <c r="W113" s="633"/>
      <c r="X113" s="633"/>
      <c r="Y113" s="633"/>
      <c r="Z113" s="633"/>
      <c r="BC113" s="215"/>
    </row>
    <row r="114" spans="3:55">
      <c r="C114" s="215" t="s">
        <v>429</v>
      </c>
      <c r="D114" s="253"/>
      <c r="E114" s="254"/>
      <c r="F114" s="254"/>
      <c r="G114" s="254"/>
      <c r="H114" s="254"/>
      <c r="I114" s="254"/>
      <c r="J114" s="254"/>
      <c r="K114" s="254"/>
      <c r="L114" s="254"/>
      <c r="M114" s="255"/>
      <c r="N114" s="255"/>
      <c r="O114" s="255"/>
      <c r="P114" s="255"/>
      <c r="Q114" s="255"/>
      <c r="R114" s="255"/>
      <c r="S114" s="255"/>
      <c r="T114" s="255"/>
      <c r="U114" s="255"/>
      <c r="V114" s="255"/>
      <c r="W114" s="255"/>
      <c r="X114" s="255"/>
      <c r="Y114" s="255"/>
      <c r="Z114" s="255"/>
      <c r="BC114" s="215"/>
    </row>
    <row r="115" spans="3:55">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15"/>
      <c r="Z115" s="215"/>
    </row>
    <row r="116" spans="3:55">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15"/>
      <c r="Z116" s="215"/>
    </row>
    <row r="117" spans="3:55">
      <c r="C117" s="236"/>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15"/>
      <c r="Z117" s="215"/>
    </row>
  </sheetData>
  <mergeCells count="274">
    <mergeCell ref="C50:F55"/>
    <mergeCell ref="O106:O107"/>
    <mergeCell ref="P106:P107"/>
    <mergeCell ref="Q106:Q107"/>
    <mergeCell ref="Q112:Q113"/>
    <mergeCell ref="P112:P113"/>
    <mergeCell ref="U110:U111"/>
    <mergeCell ref="R110:R111"/>
    <mergeCell ref="O112:O113"/>
    <mergeCell ref="P108:P109"/>
    <mergeCell ref="T110:T111"/>
    <mergeCell ref="O108:O109"/>
    <mergeCell ref="Q110:Q111"/>
    <mergeCell ref="P110:P111"/>
    <mergeCell ref="G106:N107"/>
    <mergeCell ref="E108:N109"/>
    <mergeCell ref="E110:N111"/>
    <mergeCell ref="U108:U109"/>
    <mergeCell ref="T108:T109"/>
    <mergeCell ref="U112:U113"/>
    <mergeCell ref="T112:T113"/>
    <mergeCell ref="S112:S113"/>
    <mergeCell ref="R112:R113"/>
    <mergeCell ref="S110:S111"/>
    <mergeCell ref="T56:W57"/>
    <mergeCell ref="C56:F61"/>
    <mergeCell ref="E112:N113"/>
    <mergeCell ref="G102:N103"/>
    <mergeCell ref="G104:N105"/>
    <mergeCell ref="Q108:Q109"/>
    <mergeCell ref="O98:O99"/>
    <mergeCell ref="C98:N99"/>
    <mergeCell ref="G100:N101"/>
    <mergeCell ref="C76:Z76"/>
    <mergeCell ref="X70:Z71"/>
    <mergeCell ref="C83:G84"/>
    <mergeCell ref="H83:N84"/>
    <mergeCell ref="T58:W59"/>
    <mergeCell ref="C62:F67"/>
    <mergeCell ref="C100:D113"/>
    <mergeCell ref="E100:F107"/>
    <mergeCell ref="T100:T101"/>
    <mergeCell ref="Q98:Q99"/>
    <mergeCell ref="S104:S105"/>
    <mergeCell ref="O100:O101"/>
    <mergeCell ref="P100:P101"/>
    <mergeCell ref="Q100:Q101"/>
    <mergeCell ref="P102:P103"/>
    <mergeCell ref="Q102:Q103"/>
    <mergeCell ref="S102:S103"/>
    <mergeCell ref="O102:O103"/>
    <mergeCell ref="R100:R101"/>
    <mergeCell ref="S100:S101"/>
    <mergeCell ref="T60:W61"/>
    <mergeCell ref="C81:G82"/>
    <mergeCell ref="H81:Z82"/>
    <mergeCell ref="R98:R99"/>
    <mergeCell ref="H79:N80"/>
    <mergeCell ref="O88:S91"/>
    <mergeCell ref="C68:F73"/>
    <mergeCell ref="C44:F49"/>
    <mergeCell ref="C36:J36"/>
    <mergeCell ref="M38:V38"/>
    <mergeCell ref="C34:J35"/>
    <mergeCell ref="K34:L35"/>
    <mergeCell ref="M34:V35"/>
    <mergeCell ref="W34:X35"/>
    <mergeCell ref="W37:X37"/>
    <mergeCell ref="W38:X38"/>
    <mergeCell ref="K36:L36"/>
    <mergeCell ref="T44:W45"/>
    <mergeCell ref="T46:W47"/>
    <mergeCell ref="C42:F43"/>
    <mergeCell ref="X50:Z51"/>
    <mergeCell ref="X54:Z55"/>
    <mergeCell ref="Y36:Z36"/>
    <mergeCell ref="M36:V36"/>
    <mergeCell ref="W36:X36"/>
    <mergeCell ref="G42:S43"/>
    <mergeCell ref="G44:S49"/>
    <mergeCell ref="X44:Z45"/>
    <mergeCell ref="Y34:Z35"/>
    <mergeCell ref="T54:W55"/>
    <mergeCell ref="T52:W53"/>
    <mergeCell ref="K38:L38"/>
    <mergeCell ref="AE36:AI37"/>
    <mergeCell ref="AJ36:BB37"/>
    <mergeCell ref="AE49:BB53"/>
    <mergeCell ref="V102:V103"/>
    <mergeCell ref="W102:W103"/>
    <mergeCell ref="V106:V107"/>
    <mergeCell ref="W106:W107"/>
    <mergeCell ref="R106:R107"/>
    <mergeCell ref="S106:S107"/>
    <mergeCell ref="T106:T107"/>
    <mergeCell ref="AE91:AW91"/>
    <mergeCell ref="AE84:AP85"/>
    <mergeCell ref="AE88:AP89"/>
    <mergeCell ref="AQ86:BB87"/>
    <mergeCell ref="AQ79:AV79"/>
    <mergeCell ref="C75:Z75"/>
    <mergeCell ref="AE79:AP79"/>
    <mergeCell ref="S98:S99"/>
    <mergeCell ref="P98:P99"/>
    <mergeCell ref="AW79:BB79"/>
    <mergeCell ref="C79:G80"/>
    <mergeCell ref="O83:S84"/>
    <mergeCell ref="AE43:BB47"/>
    <mergeCell ref="X46:Z47"/>
    <mergeCell ref="AW80:BA81"/>
    <mergeCell ref="BB80:BB81"/>
    <mergeCell ref="Y104:Y105"/>
    <mergeCell ref="X102:X103"/>
    <mergeCell ref="Y102:Y103"/>
    <mergeCell ref="AE86:AP87"/>
    <mergeCell ref="AE102:AY102"/>
    <mergeCell ref="AE80:AP81"/>
    <mergeCell ref="AQ80:AU81"/>
    <mergeCell ref="Z104:Z105"/>
    <mergeCell ref="X104:X105"/>
    <mergeCell ref="Z98:Z99"/>
    <mergeCell ref="Y100:Y101"/>
    <mergeCell ref="X98:X99"/>
    <mergeCell ref="AV80:AV81"/>
    <mergeCell ref="Z100:Z101"/>
    <mergeCell ref="T88:Z91"/>
    <mergeCell ref="T83:Z84"/>
    <mergeCell ref="Y98:Y99"/>
    <mergeCell ref="T98:T99"/>
    <mergeCell ref="AQ88:BB89"/>
    <mergeCell ref="AE82:AP83"/>
    <mergeCell ref="AQ82:BB83"/>
    <mergeCell ref="T102:T103"/>
    <mergeCell ref="O110:O111"/>
    <mergeCell ref="X100:X101"/>
    <mergeCell ref="X106:X107"/>
    <mergeCell ref="AQ84:BB85"/>
    <mergeCell ref="W108:W109"/>
    <mergeCell ref="X108:X109"/>
    <mergeCell ref="Y108:Y109"/>
    <mergeCell ref="Z108:Z109"/>
    <mergeCell ref="O104:O105"/>
    <mergeCell ref="P104:P105"/>
    <mergeCell ref="Q104:Q105"/>
    <mergeCell ref="R104:R105"/>
    <mergeCell ref="U104:U105"/>
    <mergeCell ref="W104:W105"/>
    <mergeCell ref="V104:V105"/>
    <mergeCell ref="T104:T105"/>
    <mergeCell ref="V98:V99"/>
    <mergeCell ref="W98:W99"/>
    <mergeCell ref="U100:U101"/>
    <mergeCell ref="V100:V101"/>
    <mergeCell ref="W100:W101"/>
    <mergeCell ref="Z110:Z111"/>
    <mergeCell ref="V108:V109"/>
    <mergeCell ref="R102:R103"/>
    <mergeCell ref="C24:H25"/>
    <mergeCell ref="Z102:Z103"/>
    <mergeCell ref="T79:Z80"/>
    <mergeCell ref="O79:S80"/>
    <mergeCell ref="U102:U103"/>
    <mergeCell ref="M30:O31"/>
    <mergeCell ref="P30:S31"/>
    <mergeCell ref="K37:L37"/>
    <mergeCell ref="X110:X111"/>
    <mergeCell ref="Y37:Z37"/>
    <mergeCell ref="M37:V37"/>
    <mergeCell ref="X72:Z73"/>
    <mergeCell ref="U98:U99"/>
    <mergeCell ref="X66:Z67"/>
    <mergeCell ref="T72:W73"/>
    <mergeCell ref="X60:Z61"/>
    <mergeCell ref="C74:Z74"/>
    <mergeCell ref="X64:Z65"/>
    <mergeCell ref="T66:W67"/>
    <mergeCell ref="X68:Z69"/>
    <mergeCell ref="T68:W69"/>
    <mergeCell ref="T64:W65"/>
    <mergeCell ref="T70:W71"/>
    <mergeCell ref="T50:W51"/>
    <mergeCell ref="AM28:AQ29"/>
    <mergeCell ref="AU28:AY29"/>
    <mergeCell ref="AZ28:BB29"/>
    <mergeCell ref="AE30:AI31"/>
    <mergeCell ref="AE34:AL35"/>
    <mergeCell ref="AM34:AP35"/>
    <mergeCell ref="AQ34:AX35"/>
    <mergeCell ref="AY34:BB35"/>
    <mergeCell ref="I24:Z25"/>
    <mergeCell ref="T30:V31"/>
    <mergeCell ref="AJ30:BB31"/>
    <mergeCell ref="Y110:Y111"/>
    <mergeCell ref="S108:S109"/>
    <mergeCell ref="R108:R109"/>
    <mergeCell ref="V112:V113"/>
    <mergeCell ref="W112:W113"/>
    <mergeCell ref="X112:X113"/>
    <mergeCell ref="Y112:Y113"/>
    <mergeCell ref="Z112:Z113"/>
    <mergeCell ref="V110:V111"/>
    <mergeCell ref="W110:W111"/>
    <mergeCell ref="Y106:Y107"/>
    <mergeCell ref="Z106:Z107"/>
    <mergeCell ref="U106:U107"/>
    <mergeCell ref="AL6:AO7"/>
    <mergeCell ref="AP6:BB7"/>
    <mergeCell ref="AE8:AK11"/>
    <mergeCell ref="AL8:AO11"/>
    <mergeCell ref="AP9:AT11"/>
    <mergeCell ref="AU9:BB11"/>
    <mergeCell ref="AE6:AK7"/>
    <mergeCell ref="T5:Z6"/>
    <mergeCell ref="AJ28:AL29"/>
    <mergeCell ref="AR28:AT29"/>
    <mergeCell ref="W7:Z8"/>
    <mergeCell ref="T9:V10"/>
    <mergeCell ref="AE28:AI29"/>
    <mergeCell ref="AL12:AO15"/>
    <mergeCell ref="AE24:AX25"/>
    <mergeCell ref="AP13:AT15"/>
    <mergeCell ref="AU13:BB15"/>
    <mergeCell ref="AE16:AK23"/>
    <mergeCell ref="AL16:AO23"/>
    <mergeCell ref="AP17:AT17"/>
    <mergeCell ref="AP18:AT23"/>
    <mergeCell ref="AU18:BB23"/>
    <mergeCell ref="AE12:AK15"/>
    <mergeCell ref="AY24:BB25"/>
    <mergeCell ref="C16:H17"/>
    <mergeCell ref="I16:Z17"/>
    <mergeCell ref="C92:G93"/>
    <mergeCell ref="H92:Z93"/>
    <mergeCell ref="C38:J38"/>
    <mergeCell ref="C88:G91"/>
    <mergeCell ref="H88:N91"/>
    <mergeCell ref="Y38:Z38"/>
    <mergeCell ref="G50:S55"/>
    <mergeCell ref="G56:S61"/>
    <mergeCell ref="G62:S67"/>
    <mergeCell ref="G68:S73"/>
    <mergeCell ref="X58:Z59"/>
    <mergeCell ref="X62:Z63"/>
    <mergeCell ref="T62:W63"/>
    <mergeCell ref="X52:Z53"/>
    <mergeCell ref="U33:Z33"/>
    <mergeCell ref="T48:W49"/>
    <mergeCell ref="X48:Z49"/>
    <mergeCell ref="T42:Z43"/>
    <mergeCell ref="X56:Z57"/>
    <mergeCell ref="M7:O8"/>
    <mergeCell ref="C37:J37"/>
    <mergeCell ref="C30:L31"/>
    <mergeCell ref="F29:T29"/>
    <mergeCell ref="F14:U15"/>
    <mergeCell ref="C29:E29"/>
    <mergeCell ref="W30:Z31"/>
    <mergeCell ref="C26:Z27"/>
    <mergeCell ref="C5:S6"/>
    <mergeCell ref="C14:E14"/>
    <mergeCell ref="C20:H21"/>
    <mergeCell ref="I20:Z21"/>
    <mergeCell ref="C11:Z12"/>
    <mergeCell ref="W9:Z10"/>
    <mergeCell ref="T7:V8"/>
    <mergeCell ref="C18:H19"/>
    <mergeCell ref="I18:Z19"/>
    <mergeCell ref="C9:L10"/>
    <mergeCell ref="P7:S8"/>
    <mergeCell ref="M9:O10"/>
    <mergeCell ref="P9:S10"/>
    <mergeCell ref="C7:L8"/>
    <mergeCell ref="C22:H23"/>
    <mergeCell ref="I22:Z23"/>
  </mergeCells>
  <phoneticPr fontId="3"/>
  <dataValidations count="3">
    <dataValidation type="list" allowBlank="1" showInputMessage="1" showErrorMessage="1" sqref="X44:Z73 AL8:AO23 AY24:BB25 AJ28:AL29 AR28:AT29 AZ28:BB29 AM34:AP35 AY34:BB35 T5:Z6 AE80:AL81">
      <formula1>$BE$3:$BE$5</formula1>
    </dataValidation>
    <dataValidation type="list" allowBlank="1" showInputMessage="1" showErrorMessage="1" sqref="O100:Z107">
      <formula1>$BF$3:$BF$5</formula1>
    </dataValidation>
    <dataValidation type="list" allowBlank="1" showInputMessage="1" showErrorMessage="1" sqref="O108:Z113">
      <formula1>$BG$3:$BG$4</formula1>
    </dataValidation>
  </dataValidations>
  <pageMargins left="0.70866141732283472" right="0.70866141732283472" top="0.74803149606299213" bottom="0.74803149606299213" header="0.31496062992125984" footer="0.31496062992125984"/>
  <pageSetup paperSize="9" scale="91" fitToHeight="0" orientation="landscape" r:id="rId1"/>
  <headerFooter>
    <oddFooter>&amp;L&amp;P/&amp;N&amp;C&amp;A&amp;R指定障害者支援施設等</oddFooter>
  </headerFooter>
  <rowBreaks count="2" manualBreakCount="2">
    <brk id="39" max="54" man="1"/>
    <brk id="76" max="5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V20"/>
  <sheetViews>
    <sheetView showZeros="0" view="pageBreakPreview" zoomScaleNormal="85" zoomScaleSheetLayoutView="100" workbookViewId="0"/>
  </sheetViews>
  <sheetFormatPr defaultRowHeight="24.95" customHeight="1"/>
  <cols>
    <col min="1" max="1" width="4.625" customWidth="1"/>
    <col min="2" max="3" width="8.625" customWidth="1"/>
    <col min="4" max="4" width="4.625" customWidth="1"/>
    <col min="5" max="6" width="8.625" customWidth="1"/>
    <col min="7" max="7" width="4.625" customWidth="1"/>
    <col min="8" max="9" width="8.625" customWidth="1"/>
    <col min="10" max="10" width="4.625" customWidth="1"/>
    <col min="11" max="12" width="8.625" customWidth="1"/>
    <col min="13" max="13" width="4.625" customWidth="1"/>
    <col min="14" max="15" width="8.625" customWidth="1"/>
    <col min="16" max="16" width="4.625" customWidth="1"/>
    <col min="17" max="18" width="8.625" customWidth="1"/>
    <col min="19" max="19" width="3.625" customWidth="1"/>
    <col min="20" max="20" width="7.125" customWidth="1"/>
    <col min="21" max="21" width="6.625" customWidth="1"/>
  </cols>
  <sheetData>
    <row r="1" spans="1:22" ht="24" customHeight="1">
      <c r="A1" s="1" t="s">
        <v>216</v>
      </c>
    </row>
    <row r="2" spans="1:22" ht="24" customHeight="1">
      <c r="A2" s="109" t="s">
        <v>495</v>
      </c>
    </row>
    <row r="3" spans="1:22" ht="13.5" customHeight="1">
      <c r="A3" s="109"/>
    </row>
    <row r="4" spans="1:22" s="110" customFormat="1" ht="24" customHeight="1">
      <c r="A4" s="4" t="s">
        <v>496</v>
      </c>
      <c r="C4" s="111"/>
      <c r="D4" s="111"/>
      <c r="E4" s="111"/>
      <c r="F4" s="111"/>
      <c r="G4" s="111"/>
      <c r="H4" s="111"/>
      <c r="I4" s="111"/>
      <c r="J4" s="111"/>
      <c r="K4" s="111"/>
      <c r="L4" s="111"/>
      <c r="M4" s="111"/>
      <c r="N4" s="111"/>
      <c r="O4" s="111"/>
      <c r="P4" s="111"/>
      <c r="Q4" s="111"/>
      <c r="R4" s="111"/>
      <c r="S4" s="112"/>
      <c r="T4" s="112"/>
      <c r="U4" s="111"/>
    </row>
    <row r="5" spans="1:22" s="110" customFormat="1" ht="24" customHeight="1">
      <c r="A5" s="4"/>
      <c r="C5" s="111"/>
      <c r="D5" s="111"/>
      <c r="E5" s="111"/>
      <c r="F5" s="111"/>
      <c r="G5" s="111"/>
      <c r="H5" s="111"/>
      <c r="I5" s="111"/>
      <c r="J5" s="111"/>
      <c r="K5" s="111"/>
      <c r="L5" s="111"/>
      <c r="M5" s="111"/>
      <c r="N5" s="111"/>
      <c r="O5" s="111"/>
      <c r="P5" s="111"/>
      <c r="Q5" s="111"/>
      <c r="R5" s="111"/>
      <c r="S5" s="112"/>
      <c r="T5" s="112"/>
      <c r="U5" s="111"/>
    </row>
    <row r="6" spans="1:22" s="110" customFormat="1" ht="13.5" customHeight="1" thickBot="1">
      <c r="U6" s="113"/>
    </row>
    <row r="7" spans="1:22" s="44" customFormat="1" ht="30" customHeight="1" thickBot="1">
      <c r="A7" s="810" t="s">
        <v>220</v>
      </c>
      <c r="B7" s="811"/>
      <c r="C7" s="811"/>
      <c r="D7" s="811"/>
      <c r="E7" s="811"/>
      <c r="F7" s="811"/>
      <c r="G7" s="811"/>
      <c r="H7" s="811"/>
      <c r="I7" s="812"/>
      <c r="J7" s="810" t="s">
        <v>221</v>
      </c>
      <c r="K7" s="811"/>
      <c r="L7" s="811"/>
      <c r="M7" s="811"/>
      <c r="N7" s="811"/>
      <c r="O7" s="811"/>
      <c r="P7" s="811"/>
      <c r="Q7" s="811"/>
      <c r="R7" s="812"/>
      <c r="S7" s="114"/>
      <c r="T7" s="115"/>
      <c r="U7" s="95"/>
    </row>
    <row r="8" spans="1:22" s="110" customFormat="1" ht="30" customHeight="1">
      <c r="A8" s="116">
        <v>1</v>
      </c>
      <c r="B8" s="117" t="s">
        <v>222</v>
      </c>
      <c r="C8" s="118"/>
      <c r="D8" s="116">
        <v>9</v>
      </c>
      <c r="E8" s="117" t="s">
        <v>223</v>
      </c>
      <c r="F8" s="118"/>
      <c r="G8" s="116">
        <v>17</v>
      </c>
      <c r="H8" s="117" t="s">
        <v>224</v>
      </c>
      <c r="I8" s="118"/>
      <c r="J8" s="807" t="s">
        <v>225</v>
      </c>
      <c r="K8" s="808"/>
      <c r="L8" s="809"/>
      <c r="M8" s="807" t="s">
        <v>226</v>
      </c>
      <c r="N8" s="808"/>
      <c r="O8" s="809"/>
      <c r="P8" s="807" t="s">
        <v>227</v>
      </c>
      <c r="Q8" s="808"/>
      <c r="R8" s="809"/>
      <c r="S8" s="114"/>
      <c r="T8" s="115"/>
      <c r="U8" s="95"/>
    </row>
    <row r="9" spans="1:22" s="110" customFormat="1" ht="30" customHeight="1" thickBot="1">
      <c r="A9" s="119">
        <v>2</v>
      </c>
      <c r="B9" s="120" t="s">
        <v>228</v>
      </c>
      <c r="C9" s="121"/>
      <c r="D9" s="119">
        <v>10</v>
      </c>
      <c r="E9" s="120" t="s">
        <v>229</v>
      </c>
      <c r="F9" s="121"/>
      <c r="G9" s="116">
        <v>18</v>
      </c>
      <c r="H9" s="117" t="s">
        <v>230</v>
      </c>
      <c r="I9" s="118"/>
      <c r="J9" s="122">
        <v>21</v>
      </c>
      <c r="K9" s="123" t="s">
        <v>231</v>
      </c>
      <c r="L9" s="121"/>
      <c r="M9" s="119">
        <v>25</v>
      </c>
      <c r="N9" s="120" t="s">
        <v>232</v>
      </c>
      <c r="O9" s="121"/>
      <c r="P9" s="124">
        <v>28</v>
      </c>
      <c r="Q9" s="125" t="s">
        <v>233</v>
      </c>
      <c r="R9" s="126"/>
      <c r="S9" s="127"/>
      <c r="T9" s="128"/>
      <c r="U9" s="129"/>
    </row>
    <row r="10" spans="1:22" s="110" customFormat="1" ht="30" customHeight="1">
      <c r="A10" s="119">
        <v>3</v>
      </c>
      <c r="B10" s="120" t="s">
        <v>234</v>
      </c>
      <c r="C10" s="121"/>
      <c r="D10" s="119">
        <v>11</v>
      </c>
      <c r="E10" s="120" t="s">
        <v>235</v>
      </c>
      <c r="F10" s="121"/>
      <c r="G10" s="119">
        <v>19</v>
      </c>
      <c r="H10" s="120" t="s">
        <v>236</v>
      </c>
      <c r="I10" s="121"/>
      <c r="J10" s="807" t="s">
        <v>237</v>
      </c>
      <c r="K10" s="808"/>
      <c r="L10" s="809"/>
      <c r="M10" s="807" t="s">
        <v>238</v>
      </c>
      <c r="N10" s="808"/>
      <c r="O10" s="809"/>
      <c r="P10" s="807" t="s">
        <v>239</v>
      </c>
      <c r="Q10" s="808"/>
      <c r="R10" s="809"/>
      <c r="S10" s="127"/>
      <c r="T10" s="128"/>
      <c r="U10" s="129"/>
    </row>
    <row r="11" spans="1:22" s="110" customFormat="1" ht="30" customHeight="1" thickBot="1">
      <c r="A11" s="119">
        <v>4</v>
      </c>
      <c r="B11" s="120" t="s">
        <v>240</v>
      </c>
      <c r="C11" s="121"/>
      <c r="D11" s="119">
        <v>12</v>
      </c>
      <c r="E11" s="120" t="s">
        <v>241</v>
      </c>
      <c r="F11" s="121"/>
      <c r="G11" s="124">
        <v>20</v>
      </c>
      <c r="H11" s="125" t="s">
        <v>242</v>
      </c>
      <c r="I11" s="126"/>
      <c r="J11" s="119">
        <v>22</v>
      </c>
      <c r="K11" s="120" t="s">
        <v>243</v>
      </c>
      <c r="L11" s="121"/>
      <c r="M11" s="119">
        <v>26</v>
      </c>
      <c r="N11" s="120" t="s">
        <v>244</v>
      </c>
      <c r="O11" s="121"/>
      <c r="P11" s="130">
        <v>29</v>
      </c>
      <c r="Q11" s="120" t="s">
        <v>245</v>
      </c>
      <c r="R11" s="121"/>
      <c r="S11" s="127"/>
      <c r="T11" s="128"/>
      <c r="U11" s="129"/>
    </row>
    <row r="12" spans="1:22" s="110" customFormat="1" ht="30" customHeight="1" thickBot="1">
      <c r="A12" s="119">
        <v>5</v>
      </c>
      <c r="B12" s="120" t="s">
        <v>246</v>
      </c>
      <c r="C12" s="121"/>
      <c r="D12" s="119">
        <v>13</v>
      </c>
      <c r="E12" s="120" t="s">
        <v>247</v>
      </c>
      <c r="F12" s="121"/>
      <c r="G12" s="131" t="s">
        <v>248</v>
      </c>
      <c r="H12" s="132"/>
      <c r="I12" s="133"/>
      <c r="J12" s="807" t="s">
        <v>249</v>
      </c>
      <c r="K12" s="808"/>
      <c r="L12" s="809"/>
      <c r="M12" s="807" t="s">
        <v>250</v>
      </c>
      <c r="N12" s="808"/>
      <c r="O12" s="809"/>
      <c r="P12" s="134">
        <v>30</v>
      </c>
      <c r="Q12" s="135" t="s">
        <v>251</v>
      </c>
      <c r="R12" s="136"/>
      <c r="S12" s="127"/>
      <c r="T12" s="128"/>
      <c r="U12" s="129"/>
    </row>
    <row r="13" spans="1:22" s="110" customFormat="1" ht="30" customHeight="1" thickBot="1">
      <c r="A13" s="119">
        <v>6</v>
      </c>
      <c r="B13" s="120" t="s">
        <v>252</v>
      </c>
      <c r="C13" s="121"/>
      <c r="D13" s="119">
        <v>14</v>
      </c>
      <c r="E13" s="120" t="s">
        <v>253</v>
      </c>
      <c r="F13" s="121"/>
      <c r="G13" s="127"/>
      <c r="H13" s="34"/>
      <c r="I13" s="137"/>
      <c r="J13" s="138">
        <v>23</v>
      </c>
      <c r="K13" s="125" t="s">
        <v>254</v>
      </c>
      <c r="L13" s="126"/>
      <c r="M13" s="134">
        <v>27</v>
      </c>
      <c r="N13" s="135" t="s">
        <v>255</v>
      </c>
      <c r="O13" s="136"/>
      <c r="P13" s="127"/>
      <c r="Q13" s="128"/>
      <c r="R13" s="129"/>
      <c r="S13" s="34"/>
      <c r="T13" s="128"/>
      <c r="U13" s="129"/>
      <c r="V13" s="139"/>
    </row>
    <row r="14" spans="1:22" s="110" customFormat="1" ht="30" customHeight="1">
      <c r="A14" s="119">
        <v>7</v>
      </c>
      <c r="B14" s="120" t="s">
        <v>256</v>
      </c>
      <c r="C14" s="121"/>
      <c r="D14" s="119">
        <v>15</v>
      </c>
      <c r="E14" s="120" t="s">
        <v>257</v>
      </c>
      <c r="F14" s="121"/>
      <c r="G14" s="127"/>
      <c r="H14" s="34"/>
      <c r="I14" s="137"/>
      <c r="J14" s="807" t="s">
        <v>258</v>
      </c>
      <c r="K14" s="808"/>
      <c r="L14" s="809"/>
      <c r="M14" s="140"/>
      <c r="N14" s="141"/>
      <c r="O14" s="141"/>
      <c r="P14" s="45"/>
      <c r="Q14" s="142"/>
      <c r="R14" s="129"/>
      <c r="S14" s="45"/>
      <c r="T14" s="142"/>
      <c r="U14" s="129"/>
      <c r="V14" s="139"/>
    </row>
    <row r="15" spans="1:22" s="110" customFormat="1" ht="30" customHeight="1" thickBot="1">
      <c r="A15" s="124">
        <v>8</v>
      </c>
      <c r="B15" s="125" t="s">
        <v>259</v>
      </c>
      <c r="C15" s="126"/>
      <c r="D15" s="124">
        <v>16</v>
      </c>
      <c r="E15" s="125" t="s">
        <v>260</v>
      </c>
      <c r="F15" s="126"/>
      <c r="G15" s="127"/>
      <c r="H15" s="34"/>
      <c r="I15" s="137"/>
      <c r="J15" s="130">
        <v>24</v>
      </c>
      <c r="K15" s="120" t="s">
        <v>261</v>
      </c>
      <c r="L15" s="121"/>
      <c r="M15" s="143"/>
      <c r="N15" s="139"/>
      <c r="O15" s="139"/>
      <c r="P15" s="45"/>
      <c r="Q15" s="142"/>
      <c r="R15" s="129"/>
      <c r="S15" s="45"/>
      <c r="T15" s="142"/>
      <c r="U15" s="129"/>
      <c r="V15" s="139"/>
    </row>
    <row r="16" spans="1:22" s="110" customFormat="1" ht="30" customHeight="1" thickBot="1">
      <c r="A16" s="132"/>
      <c r="B16" s="144"/>
      <c r="C16" s="145"/>
      <c r="D16" s="132"/>
      <c r="E16" s="144"/>
      <c r="F16" s="145"/>
      <c r="G16" s="45"/>
      <c r="H16" s="142"/>
      <c r="I16" s="129"/>
      <c r="J16" s="132"/>
      <c r="K16" s="144"/>
      <c r="L16" s="145"/>
      <c r="M16" s="34"/>
      <c r="N16" s="128"/>
      <c r="O16" s="129"/>
      <c r="P16" s="45"/>
      <c r="Q16" s="142"/>
      <c r="R16" s="129"/>
      <c r="S16" s="45"/>
      <c r="T16" s="115"/>
      <c r="U16" s="95"/>
      <c r="V16" s="139"/>
    </row>
    <row r="17" spans="1:22" s="110" customFormat="1" ht="30" customHeight="1" thickBot="1">
      <c r="A17" s="34"/>
      <c r="B17" s="128"/>
      <c r="C17" s="129"/>
      <c r="D17" s="129"/>
      <c r="E17" s="129"/>
      <c r="F17" s="129"/>
      <c r="G17" s="139"/>
      <c r="H17" s="139"/>
      <c r="I17" s="139"/>
      <c r="M17" s="810" t="s">
        <v>262</v>
      </c>
      <c r="N17" s="811"/>
      <c r="O17" s="812"/>
      <c r="P17" s="813">
        <f>COUNTA(C8:C15,F8:F15,I8:I11,L9,L11,L13,L15,O9,O11,O13,R9,R11:R12)</f>
        <v>0</v>
      </c>
      <c r="Q17" s="814"/>
      <c r="R17" s="815"/>
      <c r="S17" s="114"/>
      <c r="T17" s="45"/>
      <c r="U17" s="45"/>
      <c r="V17" s="139"/>
    </row>
    <row r="18" spans="1:22" s="110" customFormat="1" ht="24.95" customHeight="1">
      <c r="A18" s="139"/>
      <c r="B18" s="139"/>
      <c r="C18" s="139"/>
      <c r="D18" s="129"/>
      <c r="E18" s="129"/>
      <c r="F18" s="129"/>
      <c r="G18" s="139"/>
      <c r="H18" s="139"/>
      <c r="I18" s="139"/>
      <c r="K18" s="146"/>
    </row>
    <row r="19" spans="1:22" ht="24.95" customHeight="1">
      <c r="D19" s="147"/>
      <c r="E19" s="147"/>
      <c r="F19" s="147"/>
      <c r="K19" s="148"/>
    </row>
    <row r="20" spans="1:22" ht="24.95" customHeight="1">
      <c r="D20" s="147"/>
      <c r="E20" s="147"/>
      <c r="F20" s="147"/>
      <c r="K20" s="148"/>
    </row>
  </sheetData>
  <mergeCells count="13">
    <mergeCell ref="J14:L14"/>
    <mergeCell ref="M17:O17"/>
    <mergeCell ref="P17:R17"/>
    <mergeCell ref="A7:I7"/>
    <mergeCell ref="J7:R7"/>
    <mergeCell ref="J8:L8"/>
    <mergeCell ref="M8:O8"/>
    <mergeCell ref="P8:R8"/>
    <mergeCell ref="J10:L10"/>
    <mergeCell ref="M10:O10"/>
    <mergeCell ref="P10:R10"/>
    <mergeCell ref="J12:L12"/>
    <mergeCell ref="M12:O12"/>
  </mergeCells>
  <phoneticPr fontId="3"/>
  <pageMargins left="0.70866141732283472" right="0.70866141732283472" top="0.74803149606299213" bottom="0.74803149606299213" header="0.31496062992125984" footer="0.31496062992125984"/>
  <pageSetup paperSize="9" scale="88" firstPageNumber="30" orientation="landscape" r:id="rId1"/>
  <headerFooter>
    <oddFooter>&amp;L&amp;P/&amp;N&amp;C&amp;A&amp;R指定障害者支援施設等</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A39"/>
  <sheetViews>
    <sheetView view="pageBreakPreview" zoomScaleNormal="100" zoomScaleSheetLayoutView="100" workbookViewId="0"/>
  </sheetViews>
  <sheetFormatPr defaultRowHeight="13.5"/>
  <cols>
    <col min="1" max="1" width="2.625" style="17" customWidth="1"/>
    <col min="2" max="51" width="3.125" style="17" customWidth="1"/>
    <col min="52" max="52" width="2.75" style="17" customWidth="1"/>
    <col min="53" max="16384" width="9" style="17"/>
  </cols>
  <sheetData>
    <row r="1" spans="1:53" ht="14.25">
      <c r="A1" s="15"/>
      <c r="B1" s="149" t="s">
        <v>219</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row>
    <row r="2" spans="1:53">
      <c r="A2" s="15"/>
      <c r="B2" s="44" t="s">
        <v>263</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15"/>
      <c r="BA2" s="15"/>
    </row>
    <row r="3" spans="1:53">
      <c r="A3" s="15"/>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15"/>
      <c r="BA3" s="15"/>
    </row>
    <row r="4" spans="1:53">
      <c r="A4" s="15"/>
      <c r="B4" s="820" t="s">
        <v>264</v>
      </c>
      <c r="C4" s="820"/>
      <c r="D4" s="820"/>
      <c r="E4" s="820"/>
      <c r="F4" s="820"/>
      <c r="G4" s="820"/>
      <c r="H4" s="820" t="s">
        <v>265</v>
      </c>
      <c r="I4" s="820"/>
      <c r="J4" s="820"/>
      <c r="K4" s="820"/>
      <c r="L4" s="820"/>
      <c r="M4" s="820"/>
      <c r="N4" s="820"/>
      <c r="O4" s="820"/>
      <c r="P4" s="820"/>
      <c r="Q4" s="820"/>
      <c r="R4" s="820"/>
      <c r="S4" s="820"/>
      <c r="T4" s="820"/>
      <c r="U4" s="820"/>
      <c r="V4" s="820"/>
      <c r="W4" s="820"/>
      <c r="X4" s="820"/>
      <c r="Y4" s="820"/>
      <c r="Z4" s="820"/>
      <c r="AA4" s="820"/>
      <c r="AB4" s="820"/>
      <c r="AC4" s="820"/>
      <c r="AD4" s="820" t="s">
        <v>266</v>
      </c>
      <c r="AE4" s="820"/>
      <c r="AF4" s="820"/>
      <c r="AG4" s="820"/>
      <c r="AH4" s="820"/>
      <c r="AI4" s="820"/>
      <c r="AJ4" s="820"/>
      <c r="AK4" s="820"/>
      <c r="AL4" s="820"/>
      <c r="AM4" s="820"/>
      <c r="AN4" s="820"/>
      <c r="AO4" s="820"/>
      <c r="AP4" s="820"/>
      <c r="AQ4" s="820"/>
      <c r="AR4" s="820"/>
      <c r="AS4" s="820"/>
      <c r="AT4" s="820"/>
      <c r="AU4" s="820"/>
      <c r="AV4" s="820"/>
      <c r="AW4" s="820"/>
      <c r="AX4" s="820"/>
      <c r="AY4" s="820"/>
      <c r="AZ4" s="15"/>
      <c r="BA4" s="15"/>
    </row>
    <row r="5" spans="1:53">
      <c r="A5" s="15"/>
      <c r="B5" s="821"/>
      <c r="C5" s="821"/>
      <c r="D5" s="821"/>
      <c r="E5" s="821"/>
      <c r="F5" s="821"/>
      <c r="G5" s="821"/>
      <c r="H5" s="821"/>
      <c r="I5" s="821"/>
      <c r="J5" s="821"/>
      <c r="K5" s="821"/>
      <c r="L5" s="821"/>
      <c r="M5" s="821"/>
      <c r="N5" s="821"/>
      <c r="O5" s="821"/>
      <c r="P5" s="821"/>
      <c r="Q5" s="821"/>
      <c r="R5" s="821"/>
      <c r="S5" s="821"/>
      <c r="T5" s="821"/>
      <c r="U5" s="821"/>
      <c r="V5" s="821"/>
      <c r="W5" s="821"/>
      <c r="X5" s="821"/>
      <c r="Y5" s="821"/>
      <c r="Z5" s="821"/>
      <c r="AA5" s="821"/>
      <c r="AB5" s="821"/>
      <c r="AC5" s="821"/>
      <c r="AD5" s="821"/>
      <c r="AE5" s="821"/>
      <c r="AF5" s="821"/>
      <c r="AG5" s="821"/>
      <c r="AH5" s="821"/>
      <c r="AI5" s="821"/>
      <c r="AJ5" s="821"/>
      <c r="AK5" s="821"/>
      <c r="AL5" s="821"/>
      <c r="AM5" s="821"/>
      <c r="AN5" s="821"/>
      <c r="AO5" s="821"/>
      <c r="AP5" s="821"/>
      <c r="AQ5" s="821"/>
      <c r="AR5" s="821"/>
      <c r="AS5" s="821"/>
      <c r="AT5" s="821"/>
      <c r="AU5" s="821"/>
      <c r="AV5" s="821"/>
      <c r="AW5" s="821"/>
      <c r="AX5" s="821"/>
      <c r="AY5" s="821"/>
      <c r="AZ5" s="15"/>
      <c r="BA5" s="15"/>
    </row>
    <row r="6" spans="1:53" ht="13.5" customHeight="1">
      <c r="A6" s="15"/>
      <c r="B6" s="816" t="s">
        <v>350</v>
      </c>
      <c r="C6" s="817"/>
      <c r="D6" s="817"/>
      <c r="E6" s="817"/>
      <c r="F6" s="817"/>
      <c r="G6" s="818"/>
      <c r="H6" s="150" t="s">
        <v>356</v>
      </c>
      <c r="I6" s="151"/>
      <c r="J6" s="151"/>
      <c r="K6" s="151"/>
      <c r="L6" s="151"/>
      <c r="M6" s="151"/>
      <c r="N6" s="151"/>
      <c r="O6" s="151"/>
      <c r="P6" s="151"/>
      <c r="Q6" s="151"/>
      <c r="R6" s="151"/>
      <c r="S6" s="151"/>
      <c r="T6" s="151"/>
      <c r="U6" s="151"/>
      <c r="V6" s="151"/>
      <c r="W6" s="151"/>
      <c r="X6" s="151"/>
      <c r="Y6" s="151"/>
      <c r="Z6" s="151"/>
      <c r="AA6" s="151"/>
      <c r="AB6" s="151"/>
      <c r="AC6" s="152"/>
      <c r="AD6" s="150"/>
      <c r="AE6" s="151"/>
      <c r="AF6" s="151"/>
      <c r="AG6" s="151"/>
      <c r="AH6" s="151"/>
      <c r="AI6" s="151"/>
      <c r="AJ6" s="151"/>
      <c r="AK6" s="151"/>
      <c r="AL6" s="151"/>
      <c r="AM6" s="151"/>
      <c r="AN6" s="151"/>
      <c r="AO6" s="151"/>
      <c r="AP6" s="151"/>
      <c r="AQ6" s="151"/>
      <c r="AR6" s="151"/>
      <c r="AS6" s="151"/>
      <c r="AT6" s="151"/>
      <c r="AU6" s="151"/>
      <c r="AV6" s="151"/>
      <c r="AW6" s="151"/>
      <c r="AX6" s="151"/>
      <c r="AY6" s="152"/>
      <c r="AZ6" s="15"/>
      <c r="BA6" s="15"/>
    </row>
    <row r="7" spans="1:53">
      <c r="A7" s="15"/>
      <c r="B7" s="819"/>
      <c r="C7" s="817"/>
      <c r="D7" s="817"/>
      <c r="E7" s="817"/>
      <c r="F7" s="817"/>
      <c r="G7" s="818"/>
      <c r="H7" s="153"/>
      <c r="I7" s="45"/>
      <c r="J7" s="45"/>
      <c r="K7" s="45"/>
      <c r="L7" s="45"/>
      <c r="M7" s="45"/>
      <c r="N7" s="45"/>
      <c r="O7" s="45"/>
      <c r="P7" s="45"/>
      <c r="Q7" s="45"/>
      <c r="R7" s="45"/>
      <c r="S7" s="45"/>
      <c r="T7" s="45"/>
      <c r="U7" s="45"/>
      <c r="V7" s="45"/>
      <c r="W7" s="45"/>
      <c r="X7" s="45"/>
      <c r="Y7" s="45"/>
      <c r="Z7" s="45"/>
      <c r="AA7" s="45"/>
      <c r="AB7" s="45"/>
      <c r="AC7" s="154"/>
      <c r="AD7" s="153"/>
      <c r="AE7" s="45"/>
      <c r="AF7" s="45"/>
      <c r="AG7" s="45"/>
      <c r="AH7" s="45"/>
      <c r="AI7" s="45"/>
      <c r="AJ7" s="45"/>
      <c r="AK7" s="45"/>
      <c r="AL7" s="45"/>
      <c r="AM7" s="45"/>
      <c r="AN7" s="45"/>
      <c r="AO7" s="45"/>
      <c r="AP7" s="45"/>
      <c r="AQ7" s="45"/>
      <c r="AR7" s="45"/>
      <c r="AS7" s="45"/>
      <c r="AT7" s="45"/>
      <c r="AU7" s="45"/>
      <c r="AV7" s="45"/>
      <c r="AW7" s="45"/>
      <c r="AX7" s="45"/>
      <c r="AY7" s="154"/>
      <c r="AZ7" s="15"/>
      <c r="BA7" s="15"/>
    </row>
    <row r="8" spans="1:53">
      <c r="A8" s="15"/>
      <c r="B8" s="819"/>
      <c r="C8" s="817"/>
      <c r="D8" s="817"/>
      <c r="E8" s="817"/>
      <c r="F8" s="817"/>
      <c r="G8" s="818"/>
      <c r="H8" s="153"/>
      <c r="I8" s="45"/>
      <c r="J8" s="45"/>
      <c r="K8" s="45"/>
      <c r="L8" s="45"/>
      <c r="M8" s="45"/>
      <c r="N8" s="45"/>
      <c r="O8" s="45"/>
      <c r="P8" s="45"/>
      <c r="Q8" s="45"/>
      <c r="R8" s="45"/>
      <c r="S8" s="45"/>
      <c r="T8" s="45"/>
      <c r="U8" s="45"/>
      <c r="V8" s="45"/>
      <c r="W8" s="45"/>
      <c r="X8" s="45"/>
      <c r="Y8" s="45"/>
      <c r="Z8" s="45"/>
      <c r="AA8" s="45"/>
      <c r="AB8" s="45"/>
      <c r="AC8" s="154"/>
      <c r="AD8" s="153"/>
      <c r="AE8" s="45"/>
      <c r="AF8" s="45"/>
      <c r="AG8" s="45"/>
      <c r="AH8" s="45"/>
      <c r="AI8" s="45"/>
      <c r="AJ8" s="45"/>
      <c r="AK8" s="45"/>
      <c r="AL8" s="45"/>
      <c r="AM8" s="45"/>
      <c r="AN8" s="45"/>
      <c r="AO8" s="45"/>
      <c r="AP8" s="45"/>
      <c r="AQ8" s="45"/>
      <c r="AR8" s="45"/>
      <c r="AS8" s="45"/>
      <c r="AT8" s="45"/>
      <c r="AU8" s="45"/>
      <c r="AV8" s="45"/>
      <c r="AW8" s="45"/>
      <c r="AX8" s="45"/>
      <c r="AY8" s="154"/>
      <c r="AZ8" s="15"/>
      <c r="BA8" s="15"/>
    </row>
    <row r="9" spans="1:53">
      <c r="A9" s="15"/>
      <c r="B9" s="819"/>
      <c r="C9" s="817"/>
      <c r="D9" s="817"/>
      <c r="E9" s="817"/>
      <c r="F9" s="817"/>
      <c r="G9" s="818"/>
      <c r="H9" s="153"/>
      <c r="I9" s="45"/>
      <c r="J9" s="45"/>
      <c r="K9" s="45"/>
      <c r="L9" s="45"/>
      <c r="M9" s="45"/>
      <c r="N9" s="45"/>
      <c r="O9" s="45"/>
      <c r="P9" s="45"/>
      <c r="Q9" s="45"/>
      <c r="R9" s="45"/>
      <c r="S9" s="45"/>
      <c r="T9" s="45"/>
      <c r="U9" s="45"/>
      <c r="V9" s="45"/>
      <c r="W9" s="45"/>
      <c r="X9" s="45"/>
      <c r="Y9" s="45"/>
      <c r="Z9" s="45"/>
      <c r="AA9" s="45"/>
      <c r="AB9" s="45"/>
      <c r="AC9" s="154"/>
      <c r="AD9" s="153"/>
      <c r="AE9" s="45"/>
      <c r="AF9" s="45"/>
      <c r="AG9" s="45"/>
      <c r="AH9" s="45"/>
      <c r="AI9" s="45"/>
      <c r="AJ9" s="45"/>
      <c r="AK9" s="45"/>
      <c r="AL9" s="45"/>
      <c r="AM9" s="45"/>
      <c r="AN9" s="45"/>
      <c r="AO9" s="45"/>
      <c r="AP9" s="45"/>
      <c r="AQ9" s="45"/>
      <c r="AR9" s="45"/>
      <c r="AS9" s="45"/>
      <c r="AT9" s="45"/>
      <c r="AU9" s="45"/>
      <c r="AV9" s="45"/>
      <c r="AW9" s="45"/>
      <c r="AX9" s="45"/>
      <c r="AY9" s="154"/>
      <c r="AZ9" s="15"/>
      <c r="BA9" s="15"/>
    </row>
    <row r="10" spans="1:53">
      <c r="A10" s="15"/>
      <c r="B10" s="819"/>
      <c r="C10" s="817"/>
      <c r="D10" s="817"/>
      <c r="E10" s="817"/>
      <c r="F10" s="817"/>
      <c r="G10" s="818"/>
      <c r="H10" s="155" t="s">
        <v>357</v>
      </c>
      <c r="I10" s="156"/>
      <c r="J10" s="156"/>
      <c r="K10" s="156"/>
      <c r="L10" s="156"/>
      <c r="M10" s="156"/>
      <c r="N10" s="156"/>
      <c r="O10" s="156"/>
      <c r="P10" s="156"/>
      <c r="Q10" s="156"/>
      <c r="R10" s="156"/>
      <c r="S10" s="156"/>
      <c r="T10" s="156"/>
      <c r="U10" s="156"/>
      <c r="V10" s="156"/>
      <c r="W10" s="156"/>
      <c r="X10" s="156"/>
      <c r="Y10" s="156"/>
      <c r="Z10" s="156"/>
      <c r="AA10" s="156"/>
      <c r="AB10" s="156"/>
      <c r="AC10" s="157"/>
      <c r="AD10" s="155"/>
      <c r="AE10" s="156"/>
      <c r="AF10" s="156"/>
      <c r="AG10" s="156"/>
      <c r="AH10" s="156"/>
      <c r="AI10" s="156"/>
      <c r="AJ10" s="156"/>
      <c r="AK10" s="156"/>
      <c r="AL10" s="156"/>
      <c r="AM10" s="156"/>
      <c r="AN10" s="156"/>
      <c r="AO10" s="156"/>
      <c r="AP10" s="156"/>
      <c r="AQ10" s="156"/>
      <c r="AR10" s="156"/>
      <c r="AS10" s="156"/>
      <c r="AT10" s="156"/>
      <c r="AU10" s="156"/>
      <c r="AV10" s="156"/>
      <c r="AW10" s="156"/>
      <c r="AX10" s="156"/>
      <c r="AY10" s="157"/>
      <c r="AZ10" s="15"/>
      <c r="BA10" s="15"/>
    </row>
    <row r="11" spans="1:53">
      <c r="A11" s="15"/>
      <c r="B11" s="819"/>
      <c r="C11" s="817"/>
      <c r="D11" s="817"/>
      <c r="E11" s="817"/>
      <c r="F11" s="817"/>
      <c r="G11" s="818"/>
      <c r="H11" s="153"/>
      <c r="I11" s="45"/>
      <c r="J11" s="45"/>
      <c r="K11" s="45"/>
      <c r="L11" s="45"/>
      <c r="M11" s="45"/>
      <c r="N11" s="45"/>
      <c r="O11" s="45"/>
      <c r="P11" s="45"/>
      <c r="Q11" s="45"/>
      <c r="R11" s="45"/>
      <c r="S11" s="45"/>
      <c r="T11" s="45"/>
      <c r="U11" s="45"/>
      <c r="V11" s="45"/>
      <c r="W11" s="45"/>
      <c r="X11" s="45"/>
      <c r="Y11" s="45"/>
      <c r="Z11" s="45"/>
      <c r="AA11" s="45"/>
      <c r="AB11" s="45"/>
      <c r="AC11" s="154"/>
      <c r="AD11" s="153"/>
      <c r="AE11" s="45"/>
      <c r="AF11" s="45"/>
      <c r="AG11" s="45"/>
      <c r="AH11" s="45"/>
      <c r="AI11" s="45"/>
      <c r="AJ11" s="45"/>
      <c r="AK11" s="45"/>
      <c r="AL11" s="45"/>
      <c r="AM11" s="45"/>
      <c r="AN11" s="45"/>
      <c r="AO11" s="45"/>
      <c r="AP11" s="45"/>
      <c r="AQ11" s="45"/>
      <c r="AR11" s="45"/>
      <c r="AS11" s="45"/>
      <c r="AT11" s="45"/>
      <c r="AU11" s="45"/>
      <c r="AV11" s="45"/>
      <c r="AW11" s="45"/>
      <c r="AX11" s="45"/>
      <c r="AY11" s="154"/>
      <c r="AZ11" s="15"/>
      <c r="BA11" s="15"/>
    </row>
    <row r="12" spans="1:53">
      <c r="A12" s="15"/>
      <c r="B12" s="819"/>
      <c r="C12" s="817"/>
      <c r="D12" s="817"/>
      <c r="E12" s="817"/>
      <c r="F12" s="817"/>
      <c r="G12" s="818"/>
      <c r="H12" s="153"/>
      <c r="I12" s="45"/>
      <c r="J12" s="45"/>
      <c r="K12" s="45"/>
      <c r="L12" s="45"/>
      <c r="M12" s="45"/>
      <c r="N12" s="45"/>
      <c r="O12" s="45"/>
      <c r="P12" s="45"/>
      <c r="Q12" s="45"/>
      <c r="R12" s="45"/>
      <c r="S12" s="45"/>
      <c r="T12" s="45"/>
      <c r="U12" s="45"/>
      <c r="V12" s="45"/>
      <c r="W12" s="45"/>
      <c r="X12" s="45"/>
      <c r="Y12" s="45"/>
      <c r="Z12" s="45"/>
      <c r="AA12" s="45"/>
      <c r="AB12" s="45"/>
      <c r="AC12" s="154"/>
      <c r="AD12" s="153"/>
      <c r="AE12" s="45"/>
      <c r="AF12" s="45"/>
      <c r="AG12" s="45"/>
      <c r="AH12" s="45"/>
      <c r="AI12" s="45"/>
      <c r="AJ12" s="45"/>
      <c r="AK12" s="45"/>
      <c r="AL12" s="45"/>
      <c r="AM12" s="45"/>
      <c r="AN12" s="45"/>
      <c r="AO12" s="45"/>
      <c r="AP12" s="45"/>
      <c r="AQ12" s="45"/>
      <c r="AR12" s="45"/>
      <c r="AS12" s="45"/>
      <c r="AT12" s="45"/>
      <c r="AU12" s="45"/>
      <c r="AV12" s="45"/>
      <c r="AW12" s="45"/>
      <c r="AX12" s="45"/>
      <c r="AY12" s="154"/>
      <c r="AZ12" s="15"/>
      <c r="BA12" s="15"/>
    </row>
    <row r="13" spans="1:53">
      <c r="A13" s="15"/>
      <c r="B13" s="819"/>
      <c r="C13" s="817"/>
      <c r="D13" s="817"/>
      <c r="E13" s="817"/>
      <c r="F13" s="817"/>
      <c r="G13" s="818"/>
      <c r="H13" s="153"/>
      <c r="I13" s="45"/>
      <c r="J13" s="45"/>
      <c r="K13" s="45"/>
      <c r="L13" s="45"/>
      <c r="M13" s="45"/>
      <c r="N13" s="45"/>
      <c r="O13" s="45"/>
      <c r="P13" s="45"/>
      <c r="Q13" s="45"/>
      <c r="R13" s="45"/>
      <c r="S13" s="45"/>
      <c r="T13" s="45"/>
      <c r="U13" s="45"/>
      <c r="V13" s="45"/>
      <c r="W13" s="45"/>
      <c r="X13" s="45"/>
      <c r="Y13" s="45"/>
      <c r="Z13" s="45"/>
      <c r="AA13" s="45"/>
      <c r="AB13" s="45"/>
      <c r="AC13" s="154"/>
      <c r="AD13" s="153"/>
      <c r="AE13" s="45"/>
      <c r="AF13" s="45"/>
      <c r="AG13" s="45"/>
      <c r="AH13" s="45"/>
      <c r="AI13" s="45"/>
      <c r="AJ13" s="45"/>
      <c r="AK13" s="45"/>
      <c r="AL13" s="45"/>
      <c r="AM13" s="45"/>
      <c r="AN13" s="45"/>
      <c r="AO13" s="45"/>
      <c r="AP13" s="45"/>
      <c r="AQ13" s="45"/>
      <c r="AR13" s="45"/>
      <c r="AS13" s="45"/>
      <c r="AT13" s="45"/>
      <c r="AU13" s="45"/>
      <c r="AV13" s="45"/>
      <c r="AW13" s="45"/>
      <c r="AX13" s="45"/>
      <c r="AY13" s="154"/>
      <c r="AZ13" s="15"/>
      <c r="BA13" s="15"/>
    </row>
    <row r="14" spans="1:53">
      <c r="A14" s="15"/>
      <c r="B14" s="819"/>
      <c r="C14" s="817"/>
      <c r="D14" s="817"/>
      <c r="E14" s="817"/>
      <c r="F14" s="817"/>
      <c r="G14" s="818"/>
      <c r="H14" s="153"/>
      <c r="I14" s="45"/>
      <c r="J14" s="45"/>
      <c r="K14" s="45"/>
      <c r="L14" s="45"/>
      <c r="M14" s="45"/>
      <c r="N14" s="45"/>
      <c r="O14" s="45"/>
      <c r="P14" s="45"/>
      <c r="Q14" s="45"/>
      <c r="R14" s="45"/>
      <c r="S14" s="45"/>
      <c r="T14" s="45"/>
      <c r="U14" s="45"/>
      <c r="V14" s="45"/>
      <c r="W14" s="45"/>
      <c r="X14" s="45"/>
      <c r="Y14" s="45"/>
      <c r="Z14" s="45"/>
      <c r="AA14" s="45"/>
      <c r="AB14" s="45"/>
      <c r="AC14" s="154"/>
      <c r="AD14" s="153"/>
      <c r="AE14" s="45"/>
      <c r="AF14" s="45"/>
      <c r="AG14" s="45"/>
      <c r="AH14" s="45"/>
      <c r="AI14" s="45"/>
      <c r="AJ14" s="45"/>
      <c r="AK14" s="45"/>
      <c r="AL14" s="45"/>
      <c r="AM14" s="45"/>
      <c r="AN14" s="45"/>
      <c r="AO14" s="45"/>
      <c r="AP14" s="45"/>
      <c r="AQ14" s="45"/>
      <c r="AR14" s="45"/>
      <c r="AS14" s="45"/>
      <c r="AT14" s="45"/>
      <c r="AU14" s="45"/>
      <c r="AV14" s="45"/>
      <c r="AW14" s="45"/>
      <c r="AX14" s="45"/>
      <c r="AY14" s="154"/>
      <c r="AZ14" s="15"/>
      <c r="BA14" s="15"/>
    </row>
    <row r="15" spans="1:53">
      <c r="A15" s="15"/>
      <c r="B15" s="819"/>
      <c r="C15" s="817"/>
      <c r="D15" s="817"/>
      <c r="E15" s="817"/>
      <c r="F15" s="817"/>
      <c r="G15" s="818"/>
      <c r="H15" s="153"/>
      <c r="I15" s="45"/>
      <c r="J15" s="45"/>
      <c r="K15" s="45"/>
      <c r="L15" s="45"/>
      <c r="M15" s="45"/>
      <c r="N15" s="45"/>
      <c r="O15" s="45"/>
      <c r="P15" s="45"/>
      <c r="Q15" s="45"/>
      <c r="R15" s="45"/>
      <c r="S15" s="45"/>
      <c r="T15" s="45"/>
      <c r="U15" s="45"/>
      <c r="V15" s="45"/>
      <c r="W15" s="45"/>
      <c r="X15" s="45"/>
      <c r="Y15" s="45"/>
      <c r="Z15" s="45"/>
      <c r="AA15" s="45"/>
      <c r="AB15" s="45"/>
      <c r="AC15" s="154"/>
      <c r="AD15" s="153"/>
      <c r="AE15" s="45"/>
      <c r="AF15" s="45"/>
      <c r="AG15" s="45"/>
      <c r="AH15" s="45"/>
      <c r="AI15" s="45"/>
      <c r="AJ15" s="45"/>
      <c r="AK15" s="45"/>
      <c r="AL15" s="45"/>
      <c r="AM15" s="45"/>
      <c r="AN15" s="45"/>
      <c r="AO15" s="45"/>
      <c r="AP15" s="45"/>
      <c r="AQ15" s="45"/>
      <c r="AR15" s="45"/>
      <c r="AS15" s="45"/>
      <c r="AT15" s="45"/>
      <c r="AU15" s="45"/>
      <c r="AV15" s="45"/>
      <c r="AW15" s="45"/>
      <c r="AX15" s="45"/>
      <c r="AY15" s="154"/>
      <c r="AZ15" s="15"/>
      <c r="BA15" s="15"/>
    </row>
    <row r="16" spans="1:53">
      <c r="A16" s="15"/>
      <c r="B16" s="819"/>
      <c r="C16" s="817"/>
      <c r="D16" s="817"/>
      <c r="E16" s="817"/>
      <c r="F16" s="817"/>
      <c r="G16" s="818"/>
      <c r="H16" s="158"/>
      <c r="I16" s="159"/>
      <c r="J16" s="159"/>
      <c r="K16" s="159"/>
      <c r="L16" s="159"/>
      <c r="M16" s="159"/>
      <c r="N16" s="159"/>
      <c r="O16" s="159"/>
      <c r="P16" s="159"/>
      <c r="Q16" s="159"/>
      <c r="R16" s="159"/>
      <c r="S16" s="159"/>
      <c r="T16" s="159"/>
      <c r="U16" s="159"/>
      <c r="V16" s="159"/>
      <c r="W16" s="159"/>
      <c r="X16" s="159"/>
      <c r="Y16" s="159"/>
      <c r="Z16" s="159"/>
      <c r="AA16" s="159"/>
      <c r="AB16" s="159"/>
      <c r="AC16" s="160"/>
      <c r="AD16" s="158"/>
      <c r="AE16" s="159"/>
      <c r="AF16" s="159"/>
      <c r="AG16" s="159"/>
      <c r="AH16" s="159"/>
      <c r="AI16" s="159"/>
      <c r="AJ16" s="159"/>
      <c r="AK16" s="159"/>
      <c r="AL16" s="159"/>
      <c r="AM16" s="159"/>
      <c r="AN16" s="159"/>
      <c r="AO16" s="159"/>
      <c r="AP16" s="159"/>
      <c r="AQ16" s="159"/>
      <c r="AR16" s="159"/>
      <c r="AS16" s="159"/>
      <c r="AT16" s="159"/>
      <c r="AU16" s="159"/>
      <c r="AV16" s="159"/>
      <c r="AW16" s="159"/>
      <c r="AX16" s="159"/>
      <c r="AY16" s="160"/>
      <c r="AZ16" s="15"/>
      <c r="BA16" s="15"/>
    </row>
    <row r="17" spans="1:53" ht="13.5" customHeight="1">
      <c r="A17" s="15"/>
      <c r="B17" s="816" t="s">
        <v>351</v>
      </c>
      <c r="C17" s="817"/>
      <c r="D17" s="817"/>
      <c r="E17" s="817"/>
      <c r="F17" s="817"/>
      <c r="G17" s="818"/>
      <c r="H17" s="150" t="s">
        <v>356</v>
      </c>
      <c r="I17" s="151"/>
      <c r="J17" s="151"/>
      <c r="K17" s="151"/>
      <c r="L17" s="151"/>
      <c r="M17" s="151"/>
      <c r="N17" s="151"/>
      <c r="O17" s="151"/>
      <c r="P17" s="151"/>
      <c r="Q17" s="151"/>
      <c r="R17" s="151"/>
      <c r="S17" s="151"/>
      <c r="T17" s="151"/>
      <c r="U17" s="151"/>
      <c r="V17" s="151"/>
      <c r="W17" s="151"/>
      <c r="X17" s="151"/>
      <c r="Y17" s="151"/>
      <c r="Z17" s="151"/>
      <c r="AA17" s="151"/>
      <c r="AB17" s="151"/>
      <c r="AC17" s="152"/>
      <c r="AD17" s="150"/>
      <c r="AE17" s="151"/>
      <c r="AF17" s="151"/>
      <c r="AG17" s="151"/>
      <c r="AH17" s="151"/>
      <c r="AI17" s="151"/>
      <c r="AJ17" s="151"/>
      <c r="AK17" s="151"/>
      <c r="AL17" s="151"/>
      <c r="AM17" s="151"/>
      <c r="AN17" s="151"/>
      <c r="AO17" s="151"/>
      <c r="AP17" s="151"/>
      <c r="AQ17" s="151"/>
      <c r="AR17" s="151"/>
      <c r="AS17" s="151"/>
      <c r="AT17" s="151"/>
      <c r="AU17" s="151"/>
      <c r="AV17" s="151"/>
      <c r="AW17" s="151"/>
      <c r="AX17" s="151"/>
      <c r="AY17" s="152"/>
      <c r="AZ17" s="15"/>
      <c r="BA17" s="15"/>
    </row>
    <row r="18" spans="1:53">
      <c r="A18" s="15"/>
      <c r="B18" s="819"/>
      <c r="C18" s="817"/>
      <c r="D18" s="817"/>
      <c r="E18" s="817"/>
      <c r="F18" s="817"/>
      <c r="G18" s="818"/>
      <c r="H18" s="153"/>
      <c r="I18" s="45"/>
      <c r="J18" s="45"/>
      <c r="K18" s="45"/>
      <c r="L18" s="45"/>
      <c r="M18" s="45"/>
      <c r="N18" s="45"/>
      <c r="O18" s="45"/>
      <c r="P18" s="45"/>
      <c r="Q18" s="45"/>
      <c r="R18" s="45"/>
      <c r="S18" s="45"/>
      <c r="T18" s="45"/>
      <c r="U18" s="45"/>
      <c r="V18" s="45"/>
      <c r="W18" s="45"/>
      <c r="X18" s="45"/>
      <c r="Y18" s="45"/>
      <c r="Z18" s="45"/>
      <c r="AA18" s="45"/>
      <c r="AB18" s="45"/>
      <c r="AC18" s="154"/>
      <c r="AD18" s="153"/>
      <c r="AE18" s="45"/>
      <c r="AF18" s="45"/>
      <c r="AG18" s="45"/>
      <c r="AH18" s="45"/>
      <c r="AI18" s="45"/>
      <c r="AJ18" s="45"/>
      <c r="AK18" s="45"/>
      <c r="AL18" s="45"/>
      <c r="AM18" s="45"/>
      <c r="AN18" s="45"/>
      <c r="AO18" s="45"/>
      <c r="AP18" s="45"/>
      <c r="AQ18" s="45"/>
      <c r="AR18" s="45"/>
      <c r="AS18" s="45"/>
      <c r="AT18" s="45"/>
      <c r="AU18" s="45"/>
      <c r="AV18" s="45"/>
      <c r="AW18" s="45"/>
      <c r="AX18" s="45"/>
      <c r="AY18" s="154"/>
      <c r="AZ18" s="15"/>
      <c r="BA18" s="15"/>
    </row>
    <row r="19" spans="1:53">
      <c r="A19" s="15"/>
      <c r="B19" s="819"/>
      <c r="C19" s="817"/>
      <c r="D19" s="817"/>
      <c r="E19" s="817"/>
      <c r="F19" s="817"/>
      <c r="G19" s="818"/>
      <c r="H19" s="153"/>
      <c r="I19" s="45"/>
      <c r="J19" s="45"/>
      <c r="K19" s="45"/>
      <c r="L19" s="45"/>
      <c r="M19" s="45"/>
      <c r="N19" s="45"/>
      <c r="O19" s="45"/>
      <c r="P19" s="45"/>
      <c r="Q19" s="45"/>
      <c r="R19" s="45"/>
      <c r="S19" s="45"/>
      <c r="T19" s="45"/>
      <c r="U19" s="45"/>
      <c r="V19" s="45"/>
      <c r="W19" s="45"/>
      <c r="X19" s="45"/>
      <c r="Y19" s="45"/>
      <c r="Z19" s="45"/>
      <c r="AA19" s="45"/>
      <c r="AB19" s="45"/>
      <c r="AC19" s="154"/>
      <c r="AD19" s="153"/>
      <c r="AE19" s="45"/>
      <c r="AF19" s="45"/>
      <c r="AG19" s="45"/>
      <c r="AH19" s="45"/>
      <c r="AI19" s="45"/>
      <c r="AJ19" s="45"/>
      <c r="AK19" s="45"/>
      <c r="AL19" s="45"/>
      <c r="AM19" s="45"/>
      <c r="AN19" s="45"/>
      <c r="AO19" s="45"/>
      <c r="AP19" s="45"/>
      <c r="AQ19" s="45"/>
      <c r="AR19" s="45"/>
      <c r="AS19" s="45"/>
      <c r="AT19" s="45"/>
      <c r="AU19" s="45"/>
      <c r="AV19" s="45"/>
      <c r="AW19" s="45"/>
      <c r="AX19" s="45"/>
      <c r="AY19" s="154"/>
      <c r="AZ19" s="15"/>
      <c r="BA19" s="15"/>
    </row>
    <row r="20" spans="1:53">
      <c r="A20" s="15"/>
      <c r="B20" s="819"/>
      <c r="C20" s="817"/>
      <c r="D20" s="817"/>
      <c r="E20" s="817"/>
      <c r="F20" s="817"/>
      <c r="G20" s="818"/>
      <c r="H20" s="153"/>
      <c r="I20" s="45"/>
      <c r="J20" s="45"/>
      <c r="K20" s="45"/>
      <c r="L20" s="45"/>
      <c r="M20" s="45"/>
      <c r="N20" s="45"/>
      <c r="O20" s="45"/>
      <c r="P20" s="45"/>
      <c r="Q20" s="45"/>
      <c r="R20" s="45"/>
      <c r="S20" s="45"/>
      <c r="T20" s="45"/>
      <c r="U20" s="45"/>
      <c r="V20" s="45"/>
      <c r="W20" s="45"/>
      <c r="X20" s="45"/>
      <c r="Y20" s="45"/>
      <c r="Z20" s="45"/>
      <c r="AA20" s="45"/>
      <c r="AB20" s="45"/>
      <c r="AC20" s="154"/>
      <c r="AD20" s="153"/>
      <c r="AE20" s="45"/>
      <c r="AF20" s="45"/>
      <c r="AG20" s="45"/>
      <c r="AH20" s="45"/>
      <c r="AI20" s="45"/>
      <c r="AJ20" s="45"/>
      <c r="AK20" s="45"/>
      <c r="AL20" s="45"/>
      <c r="AM20" s="45"/>
      <c r="AN20" s="45"/>
      <c r="AO20" s="45"/>
      <c r="AP20" s="45"/>
      <c r="AQ20" s="45"/>
      <c r="AR20" s="45"/>
      <c r="AS20" s="45"/>
      <c r="AT20" s="45"/>
      <c r="AU20" s="45"/>
      <c r="AV20" s="45"/>
      <c r="AW20" s="45"/>
      <c r="AX20" s="45"/>
      <c r="AY20" s="154"/>
      <c r="AZ20" s="15"/>
      <c r="BA20" s="15"/>
    </row>
    <row r="21" spans="1:53">
      <c r="A21" s="15"/>
      <c r="B21" s="819"/>
      <c r="C21" s="817"/>
      <c r="D21" s="817"/>
      <c r="E21" s="817"/>
      <c r="F21" s="817"/>
      <c r="G21" s="818"/>
      <c r="H21" s="155" t="s">
        <v>357</v>
      </c>
      <c r="I21" s="156"/>
      <c r="J21" s="156"/>
      <c r="K21" s="156"/>
      <c r="L21" s="156"/>
      <c r="M21" s="156"/>
      <c r="N21" s="156"/>
      <c r="O21" s="156"/>
      <c r="P21" s="156"/>
      <c r="Q21" s="156"/>
      <c r="R21" s="156"/>
      <c r="S21" s="156"/>
      <c r="T21" s="156"/>
      <c r="U21" s="156"/>
      <c r="V21" s="156"/>
      <c r="W21" s="156"/>
      <c r="X21" s="156"/>
      <c r="Y21" s="156"/>
      <c r="Z21" s="156"/>
      <c r="AA21" s="156"/>
      <c r="AB21" s="156"/>
      <c r="AC21" s="157"/>
      <c r="AD21" s="155"/>
      <c r="AE21" s="156"/>
      <c r="AF21" s="156"/>
      <c r="AG21" s="156"/>
      <c r="AH21" s="156"/>
      <c r="AI21" s="156"/>
      <c r="AJ21" s="156"/>
      <c r="AK21" s="156"/>
      <c r="AL21" s="156"/>
      <c r="AM21" s="156"/>
      <c r="AN21" s="156"/>
      <c r="AO21" s="156"/>
      <c r="AP21" s="156"/>
      <c r="AQ21" s="156"/>
      <c r="AR21" s="156"/>
      <c r="AS21" s="156"/>
      <c r="AT21" s="156"/>
      <c r="AU21" s="156"/>
      <c r="AV21" s="156"/>
      <c r="AW21" s="156"/>
      <c r="AX21" s="156"/>
      <c r="AY21" s="157"/>
      <c r="AZ21" s="15"/>
      <c r="BA21" s="15"/>
    </row>
    <row r="22" spans="1:53">
      <c r="A22" s="15"/>
      <c r="B22" s="819"/>
      <c r="C22" s="817"/>
      <c r="D22" s="817"/>
      <c r="E22" s="817"/>
      <c r="F22" s="817"/>
      <c r="G22" s="818"/>
      <c r="H22" s="153"/>
      <c r="I22" s="45"/>
      <c r="J22" s="45"/>
      <c r="K22" s="45"/>
      <c r="L22" s="45"/>
      <c r="M22" s="45"/>
      <c r="N22" s="45"/>
      <c r="O22" s="45"/>
      <c r="P22" s="45"/>
      <c r="Q22" s="45"/>
      <c r="R22" s="45"/>
      <c r="S22" s="45"/>
      <c r="T22" s="45"/>
      <c r="U22" s="45"/>
      <c r="V22" s="45"/>
      <c r="W22" s="45"/>
      <c r="X22" s="45"/>
      <c r="Y22" s="45"/>
      <c r="Z22" s="45"/>
      <c r="AA22" s="45"/>
      <c r="AB22" s="45"/>
      <c r="AC22" s="154"/>
      <c r="AD22" s="153"/>
      <c r="AE22" s="45"/>
      <c r="AF22" s="45"/>
      <c r="AG22" s="45"/>
      <c r="AH22" s="45"/>
      <c r="AI22" s="45"/>
      <c r="AJ22" s="45"/>
      <c r="AK22" s="45"/>
      <c r="AL22" s="45"/>
      <c r="AM22" s="45"/>
      <c r="AN22" s="45"/>
      <c r="AO22" s="45"/>
      <c r="AP22" s="45"/>
      <c r="AQ22" s="45"/>
      <c r="AR22" s="45"/>
      <c r="AS22" s="45"/>
      <c r="AT22" s="45"/>
      <c r="AU22" s="45"/>
      <c r="AV22" s="45"/>
      <c r="AW22" s="45"/>
      <c r="AX22" s="45"/>
      <c r="AY22" s="154"/>
      <c r="AZ22" s="15"/>
      <c r="BA22" s="15"/>
    </row>
    <row r="23" spans="1:53">
      <c r="A23" s="15"/>
      <c r="B23" s="819"/>
      <c r="C23" s="817"/>
      <c r="D23" s="817"/>
      <c r="E23" s="817"/>
      <c r="F23" s="817"/>
      <c r="G23" s="818"/>
      <c r="H23" s="153"/>
      <c r="I23" s="45"/>
      <c r="J23" s="45"/>
      <c r="K23" s="45"/>
      <c r="L23" s="45"/>
      <c r="M23" s="45"/>
      <c r="N23" s="45"/>
      <c r="O23" s="45"/>
      <c r="P23" s="45"/>
      <c r="Q23" s="45"/>
      <c r="R23" s="45"/>
      <c r="S23" s="45"/>
      <c r="T23" s="45"/>
      <c r="U23" s="45"/>
      <c r="V23" s="45"/>
      <c r="W23" s="45"/>
      <c r="X23" s="45"/>
      <c r="Y23" s="45"/>
      <c r="Z23" s="45"/>
      <c r="AA23" s="45"/>
      <c r="AB23" s="45"/>
      <c r="AC23" s="154"/>
      <c r="AD23" s="153"/>
      <c r="AE23" s="45"/>
      <c r="AF23" s="45"/>
      <c r="AG23" s="45"/>
      <c r="AH23" s="45"/>
      <c r="AI23" s="45"/>
      <c r="AJ23" s="45"/>
      <c r="AK23" s="45"/>
      <c r="AL23" s="45"/>
      <c r="AM23" s="45"/>
      <c r="AN23" s="45"/>
      <c r="AO23" s="45"/>
      <c r="AP23" s="45"/>
      <c r="AQ23" s="45"/>
      <c r="AR23" s="45"/>
      <c r="AS23" s="45"/>
      <c r="AT23" s="45"/>
      <c r="AU23" s="45"/>
      <c r="AV23" s="45"/>
      <c r="AW23" s="45"/>
      <c r="AX23" s="45"/>
      <c r="AY23" s="154"/>
      <c r="AZ23" s="15"/>
      <c r="BA23" s="15"/>
    </row>
    <row r="24" spans="1:53">
      <c r="A24" s="15"/>
      <c r="B24" s="819"/>
      <c r="C24" s="817"/>
      <c r="D24" s="817"/>
      <c r="E24" s="817"/>
      <c r="F24" s="817"/>
      <c r="G24" s="818"/>
      <c r="H24" s="153"/>
      <c r="I24" s="45"/>
      <c r="J24" s="45"/>
      <c r="K24" s="45"/>
      <c r="L24" s="45"/>
      <c r="M24" s="45"/>
      <c r="N24" s="45"/>
      <c r="O24" s="45"/>
      <c r="P24" s="45"/>
      <c r="Q24" s="45"/>
      <c r="R24" s="45"/>
      <c r="S24" s="45"/>
      <c r="T24" s="45"/>
      <c r="U24" s="45"/>
      <c r="V24" s="45"/>
      <c r="W24" s="45"/>
      <c r="X24" s="45"/>
      <c r="Y24" s="45"/>
      <c r="Z24" s="45"/>
      <c r="AA24" s="45"/>
      <c r="AB24" s="45"/>
      <c r="AC24" s="154"/>
      <c r="AD24" s="153"/>
      <c r="AE24" s="45"/>
      <c r="AF24" s="45"/>
      <c r="AG24" s="45"/>
      <c r="AH24" s="45"/>
      <c r="AI24" s="45"/>
      <c r="AJ24" s="45"/>
      <c r="AK24" s="45"/>
      <c r="AL24" s="45"/>
      <c r="AM24" s="45"/>
      <c r="AN24" s="45"/>
      <c r="AO24" s="45"/>
      <c r="AP24" s="45"/>
      <c r="AQ24" s="45"/>
      <c r="AR24" s="45"/>
      <c r="AS24" s="45"/>
      <c r="AT24" s="45"/>
      <c r="AU24" s="45"/>
      <c r="AV24" s="45"/>
      <c r="AW24" s="45"/>
      <c r="AX24" s="45"/>
      <c r="AY24" s="154"/>
      <c r="AZ24" s="15"/>
      <c r="BA24" s="15"/>
    </row>
    <row r="25" spans="1:53">
      <c r="A25" s="15"/>
      <c r="B25" s="819"/>
      <c r="C25" s="817"/>
      <c r="D25" s="817"/>
      <c r="E25" s="817"/>
      <c r="F25" s="817"/>
      <c r="G25" s="818"/>
      <c r="H25" s="153"/>
      <c r="I25" s="45"/>
      <c r="J25" s="45"/>
      <c r="K25" s="45"/>
      <c r="L25" s="45"/>
      <c r="M25" s="45"/>
      <c r="N25" s="45"/>
      <c r="O25" s="45"/>
      <c r="P25" s="45"/>
      <c r="Q25" s="45"/>
      <c r="R25" s="45"/>
      <c r="S25" s="45"/>
      <c r="T25" s="45"/>
      <c r="U25" s="45"/>
      <c r="V25" s="45"/>
      <c r="W25" s="45"/>
      <c r="X25" s="45"/>
      <c r="Y25" s="45"/>
      <c r="Z25" s="45"/>
      <c r="AA25" s="45"/>
      <c r="AB25" s="45"/>
      <c r="AC25" s="154"/>
      <c r="AD25" s="153"/>
      <c r="AE25" s="45"/>
      <c r="AF25" s="45"/>
      <c r="AG25" s="45"/>
      <c r="AH25" s="45"/>
      <c r="AI25" s="45"/>
      <c r="AJ25" s="45"/>
      <c r="AK25" s="45"/>
      <c r="AL25" s="45"/>
      <c r="AM25" s="45"/>
      <c r="AN25" s="45"/>
      <c r="AO25" s="45"/>
      <c r="AP25" s="45"/>
      <c r="AQ25" s="45"/>
      <c r="AR25" s="45"/>
      <c r="AS25" s="45"/>
      <c r="AT25" s="45"/>
      <c r="AU25" s="45"/>
      <c r="AV25" s="45"/>
      <c r="AW25" s="45"/>
      <c r="AX25" s="45"/>
      <c r="AY25" s="154"/>
      <c r="AZ25" s="15"/>
      <c r="BA25" s="15"/>
    </row>
    <row r="26" spans="1:53">
      <c r="A26" s="15"/>
      <c r="B26" s="819"/>
      <c r="C26" s="817"/>
      <c r="D26" s="817"/>
      <c r="E26" s="817"/>
      <c r="F26" s="817"/>
      <c r="G26" s="818"/>
      <c r="H26" s="153"/>
      <c r="I26" s="45"/>
      <c r="J26" s="45"/>
      <c r="K26" s="45"/>
      <c r="L26" s="45"/>
      <c r="M26" s="45"/>
      <c r="N26" s="45"/>
      <c r="O26" s="45"/>
      <c r="P26" s="45"/>
      <c r="Q26" s="45"/>
      <c r="R26" s="45"/>
      <c r="S26" s="45"/>
      <c r="T26" s="45"/>
      <c r="U26" s="45"/>
      <c r="V26" s="45"/>
      <c r="W26" s="45"/>
      <c r="X26" s="45"/>
      <c r="Y26" s="45"/>
      <c r="Z26" s="45"/>
      <c r="AA26" s="45"/>
      <c r="AB26" s="45"/>
      <c r="AC26" s="154"/>
      <c r="AD26" s="153"/>
      <c r="AE26" s="45"/>
      <c r="AF26" s="45"/>
      <c r="AG26" s="45"/>
      <c r="AH26" s="45"/>
      <c r="AI26" s="45"/>
      <c r="AJ26" s="45"/>
      <c r="AK26" s="45"/>
      <c r="AL26" s="45"/>
      <c r="AM26" s="45"/>
      <c r="AN26" s="45"/>
      <c r="AO26" s="45"/>
      <c r="AP26" s="45"/>
      <c r="AQ26" s="45"/>
      <c r="AR26" s="45"/>
      <c r="AS26" s="45"/>
      <c r="AT26" s="45"/>
      <c r="AU26" s="45"/>
      <c r="AV26" s="45"/>
      <c r="AW26" s="45"/>
      <c r="AX26" s="45"/>
      <c r="AY26" s="154"/>
      <c r="AZ26" s="15"/>
      <c r="BA26" s="15"/>
    </row>
    <row r="27" spans="1:53">
      <c r="A27" s="15"/>
      <c r="B27" s="819"/>
      <c r="C27" s="817"/>
      <c r="D27" s="817"/>
      <c r="E27" s="817"/>
      <c r="F27" s="817"/>
      <c r="G27" s="818"/>
      <c r="H27" s="158"/>
      <c r="I27" s="159"/>
      <c r="J27" s="159"/>
      <c r="K27" s="159"/>
      <c r="L27" s="159"/>
      <c r="M27" s="159"/>
      <c r="N27" s="159"/>
      <c r="O27" s="159"/>
      <c r="P27" s="159"/>
      <c r="Q27" s="159"/>
      <c r="R27" s="159"/>
      <c r="S27" s="159"/>
      <c r="T27" s="159"/>
      <c r="U27" s="159"/>
      <c r="V27" s="159"/>
      <c r="W27" s="159"/>
      <c r="X27" s="159"/>
      <c r="Y27" s="159"/>
      <c r="Z27" s="159"/>
      <c r="AA27" s="159"/>
      <c r="AB27" s="159"/>
      <c r="AC27" s="160"/>
      <c r="AD27" s="158"/>
      <c r="AE27" s="159"/>
      <c r="AF27" s="159"/>
      <c r="AG27" s="159"/>
      <c r="AH27" s="159"/>
      <c r="AI27" s="159"/>
      <c r="AJ27" s="159"/>
      <c r="AK27" s="159"/>
      <c r="AL27" s="159"/>
      <c r="AM27" s="159"/>
      <c r="AN27" s="159"/>
      <c r="AO27" s="159"/>
      <c r="AP27" s="159"/>
      <c r="AQ27" s="159"/>
      <c r="AR27" s="159"/>
      <c r="AS27" s="159"/>
      <c r="AT27" s="159"/>
      <c r="AU27" s="159"/>
      <c r="AV27" s="159"/>
      <c r="AW27" s="159"/>
      <c r="AX27" s="159"/>
      <c r="AY27" s="160"/>
      <c r="AZ27" s="15"/>
      <c r="BA27" s="15"/>
    </row>
    <row r="28" spans="1:53" ht="13.5" customHeight="1">
      <c r="A28" s="15"/>
      <c r="B28" s="816" t="s">
        <v>352</v>
      </c>
      <c r="C28" s="817"/>
      <c r="D28" s="817"/>
      <c r="E28" s="817"/>
      <c r="F28" s="817"/>
      <c r="G28" s="818"/>
      <c r="H28" s="150" t="s">
        <v>356</v>
      </c>
      <c r="I28" s="45"/>
      <c r="J28" s="45"/>
      <c r="K28" s="45"/>
      <c r="L28" s="45"/>
      <c r="M28" s="45"/>
      <c r="N28" s="45"/>
      <c r="O28" s="45"/>
      <c r="P28" s="45"/>
      <c r="Q28" s="45"/>
      <c r="R28" s="45"/>
      <c r="S28" s="45"/>
      <c r="T28" s="45"/>
      <c r="U28" s="45"/>
      <c r="V28" s="45"/>
      <c r="W28" s="45"/>
      <c r="X28" s="45"/>
      <c r="Y28" s="45"/>
      <c r="Z28" s="45"/>
      <c r="AA28" s="45"/>
      <c r="AB28" s="45"/>
      <c r="AC28" s="154"/>
      <c r="AD28" s="153"/>
      <c r="AE28" s="45"/>
      <c r="AF28" s="45"/>
      <c r="AG28" s="45"/>
      <c r="AH28" s="45"/>
      <c r="AI28" s="45"/>
      <c r="AJ28" s="45"/>
      <c r="AK28" s="45"/>
      <c r="AL28" s="45"/>
      <c r="AM28" s="45"/>
      <c r="AN28" s="45"/>
      <c r="AO28" s="45"/>
      <c r="AP28" s="45"/>
      <c r="AQ28" s="45"/>
      <c r="AR28" s="45"/>
      <c r="AS28" s="45"/>
      <c r="AT28" s="45"/>
      <c r="AU28" s="45"/>
      <c r="AV28" s="45"/>
      <c r="AW28" s="45"/>
      <c r="AX28" s="45"/>
      <c r="AY28" s="154"/>
      <c r="AZ28" s="15"/>
      <c r="BA28" s="15"/>
    </row>
    <row r="29" spans="1:53">
      <c r="A29" s="15"/>
      <c r="B29" s="819"/>
      <c r="C29" s="817"/>
      <c r="D29" s="817"/>
      <c r="E29" s="817"/>
      <c r="F29" s="817"/>
      <c r="G29" s="818"/>
      <c r="H29" s="153"/>
      <c r="I29" s="45"/>
      <c r="J29" s="45"/>
      <c r="K29" s="45"/>
      <c r="L29" s="45"/>
      <c r="M29" s="45"/>
      <c r="N29" s="45"/>
      <c r="O29" s="45"/>
      <c r="P29" s="45"/>
      <c r="Q29" s="45"/>
      <c r="R29" s="45"/>
      <c r="S29" s="45"/>
      <c r="T29" s="45"/>
      <c r="U29" s="45"/>
      <c r="V29" s="45"/>
      <c r="W29" s="45"/>
      <c r="X29" s="45"/>
      <c r="Y29" s="45"/>
      <c r="Z29" s="45"/>
      <c r="AA29" s="45"/>
      <c r="AB29" s="45"/>
      <c r="AC29" s="154"/>
      <c r="AD29" s="153"/>
      <c r="AE29" s="45"/>
      <c r="AF29" s="45"/>
      <c r="AG29" s="45"/>
      <c r="AH29" s="45"/>
      <c r="AI29" s="45"/>
      <c r="AJ29" s="45"/>
      <c r="AK29" s="45"/>
      <c r="AL29" s="45"/>
      <c r="AM29" s="45"/>
      <c r="AN29" s="45"/>
      <c r="AO29" s="45"/>
      <c r="AP29" s="45"/>
      <c r="AQ29" s="45"/>
      <c r="AR29" s="45"/>
      <c r="AS29" s="45"/>
      <c r="AT29" s="45"/>
      <c r="AU29" s="45"/>
      <c r="AV29" s="45"/>
      <c r="AW29" s="45"/>
      <c r="AX29" s="45"/>
      <c r="AY29" s="154"/>
      <c r="AZ29" s="15"/>
      <c r="BA29" s="15"/>
    </row>
    <row r="30" spans="1:53">
      <c r="A30" s="15"/>
      <c r="B30" s="819"/>
      <c r="C30" s="817"/>
      <c r="D30" s="817"/>
      <c r="E30" s="817"/>
      <c r="F30" s="817"/>
      <c r="G30" s="818"/>
      <c r="H30" s="153"/>
      <c r="I30" s="45"/>
      <c r="J30" s="45"/>
      <c r="K30" s="45"/>
      <c r="L30" s="45"/>
      <c r="M30" s="45"/>
      <c r="N30" s="45"/>
      <c r="O30" s="45"/>
      <c r="P30" s="45"/>
      <c r="Q30" s="45"/>
      <c r="R30" s="45"/>
      <c r="S30" s="45"/>
      <c r="T30" s="45"/>
      <c r="U30" s="45"/>
      <c r="V30" s="45"/>
      <c r="W30" s="45"/>
      <c r="X30" s="45"/>
      <c r="Y30" s="45"/>
      <c r="Z30" s="45"/>
      <c r="AA30" s="45"/>
      <c r="AB30" s="45"/>
      <c r="AC30" s="154"/>
      <c r="AD30" s="153"/>
      <c r="AE30" s="45"/>
      <c r="AF30" s="45"/>
      <c r="AG30" s="45"/>
      <c r="AH30" s="45"/>
      <c r="AI30" s="45"/>
      <c r="AJ30" s="45"/>
      <c r="AK30" s="45"/>
      <c r="AL30" s="45"/>
      <c r="AM30" s="45"/>
      <c r="AN30" s="45"/>
      <c r="AO30" s="45"/>
      <c r="AP30" s="45"/>
      <c r="AQ30" s="45"/>
      <c r="AR30" s="45"/>
      <c r="AS30" s="45"/>
      <c r="AT30" s="45"/>
      <c r="AU30" s="45"/>
      <c r="AV30" s="45"/>
      <c r="AW30" s="45"/>
      <c r="AX30" s="45"/>
      <c r="AY30" s="154"/>
      <c r="AZ30" s="15"/>
      <c r="BA30" s="15"/>
    </row>
    <row r="31" spans="1:53">
      <c r="A31" s="15"/>
      <c r="B31" s="819"/>
      <c r="C31" s="817"/>
      <c r="D31" s="817"/>
      <c r="E31" s="817"/>
      <c r="F31" s="817"/>
      <c r="G31" s="818"/>
      <c r="H31" s="153"/>
      <c r="I31" s="45"/>
      <c r="J31" s="45"/>
      <c r="K31" s="45"/>
      <c r="L31" s="45"/>
      <c r="M31" s="45"/>
      <c r="N31" s="45"/>
      <c r="O31" s="45"/>
      <c r="P31" s="45"/>
      <c r="Q31" s="45"/>
      <c r="R31" s="45"/>
      <c r="S31" s="45"/>
      <c r="T31" s="45"/>
      <c r="U31" s="45"/>
      <c r="V31" s="45"/>
      <c r="W31" s="45"/>
      <c r="X31" s="45"/>
      <c r="Y31" s="45"/>
      <c r="Z31" s="45"/>
      <c r="AA31" s="45"/>
      <c r="AB31" s="45"/>
      <c r="AC31" s="154"/>
      <c r="AD31" s="153"/>
      <c r="AE31" s="45"/>
      <c r="AF31" s="45"/>
      <c r="AG31" s="45"/>
      <c r="AH31" s="45"/>
      <c r="AI31" s="45"/>
      <c r="AJ31" s="45"/>
      <c r="AK31" s="45"/>
      <c r="AL31" s="45"/>
      <c r="AM31" s="45"/>
      <c r="AN31" s="45"/>
      <c r="AO31" s="45"/>
      <c r="AP31" s="45"/>
      <c r="AQ31" s="45"/>
      <c r="AR31" s="45"/>
      <c r="AS31" s="45"/>
      <c r="AT31" s="45"/>
      <c r="AU31" s="45"/>
      <c r="AV31" s="45"/>
      <c r="AW31" s="45"/>
      <c r="AX31" s="45"/>
      <c r="AY31" s="154"/>
      <c r="AZ31" s="15"/>
      <c r="BA31" s="15"/>
    </row>
    <row r="32" spans="1:53">
      <c r="A32" s="15"/>
      <c r="B32" s="819"/>
      <c r="C32" s="817"/>
      <c r="D32" s="817"/>
      <c r="E32" s="817"/>
      <c r="F32" s="817"/>
      <c r="G32" s="818"/>
      <c r="H32" s="155" t="s">
        <v>357</v>
      </c>
      <c r="I32" s="156"/>
      <c r="J32" s="156"/>
      <c r="K32" s="156"/>
      <c r="L32" s="156"/>
      <c r="M32" s="156"/>
      <c r="N32" s="156"/>
      <c r="O32" s="156"/>
      <c r="P32" s="156"/>
      <c r="Q32" s="156"/>
      <c r="R32" s="156"/>
      <c r="S32" s="156"/>
      <c r="T32" s="156"/>
      <c r="U32" s="156"/>
      <c r="V32" s="156"/>
      <c r="W32" s="156"/>
      <c r="X32" s="156"/>
      <c r="Y32" s="156"/>
      <c r="Z32" s="156"/>
      <c r="AA32" s="156"/>
      <c r="AB32" s="156"/>
      <c r="AC32" s="157"/>
      <c r="AD32" s="155"/>
      <c r="AE32" s="156"/>
      <c r="AF32" s="156"/>
      <c r="AG32" s="156"/>
      <c r="AH32" s="156"/>
      <c r="AI32" s="156"/>
      <c r="AJ32" s="156"/>
      <c r="AK32" s="156"/>
      <c r="AL32" s="156"/>
      <c r="AM32" s="156"/>
      <c r="AN32" s="156"/>
      <c r="AO32" s="156"/>
      <c r="AP32" s="156"/>
      <c r="AQ32" s="156"/>
      <c r="AR32" s="156"/>
      <c r="AS32" s="156"/>
      <c r="AT32" s="156"/>
      <c r="AU32" s="156"/>
      <c r="AV32" s="156"/>
      <c r="AW32" s="156"/>
      <c r="AX32" s="156"/>
      <c r="AY32" s="157"/>
      <c r="AZ32" s="15"/>
      <c r="BA32" s="15"/>
    </row>
    <row r="33" spans="1:53">
      <c r="A33" s="15"/>
      <c r="B33" s="819"/>
      <c r="C33" s="817"/>
      <c r="D33" s="817"/>
      <c r="E33" s="817"/>
      <c r="F33" s="817"/>
      <c r="G33" s="818"/>
      <c r="H33" s="153"/>
      <c r="I33" s="45"/>
      <c r="J33" s="45"/>
      <c r="K33" s="45"/>
      <c r="L33" s="45"/>
      <c r="M33" s="45"/>
      <c r="N33" s="45"/>
      <c r="O33" s="45"/>
      <c r="P33" s="45"/>
      <c r="Q33" s="45"/>
      <c r="R33" s="45"/>
      <c r="S33" s="45"/>
      <c r="T33" s="45"/>
      <c r="U33" s="45"/>
      <c r="V33" s="45"/>
      <c r="W33" s="45"/>
      <c r="X33" s="45"/>
      <c r="Y33" s="45"/>
      <c r="Z33" s="45"/>
      <c r="AA33" s="45"/>
      <c r="AB33" s="45"/>
      <c r="AC33" s="154"/>
      <c r="AD33" s="153"/>
      <c r="AE33" s="45"/>
      <c r="AF33" s="45"/>
      <c r="AG33" s="45"/>
      <c r="AH33" s="45"/>
      <c r="AI33" s="45"/>
      <c r="AJ33" s="45"/>
      <c r="AK33" s="45"/>
      <c r="AL33" s="45"/>
      <c r="AM33" s="45"/>
      <c r="AN33" s="45"/>
      <c r="AO33" s="45"/>
      <c r="AP33" s="45"/>
      <c r="AQ33" s="45"/>
      <c r="AR33" s="45"/>
      <c r="AS33" s="45"/>
      <c r="AT33" s="45"/>
      <c r="AU33" s="45"/>
      <c r="AV33" s="45"/>
      <c r="AW33" s="45"/>
      <c r="AX33" s="45"/>
      <c r="AY33" s="154"/>
      <c r="AZ33" s="15"/>
      <c r="BA33" s="15"/>
    </row>
    <row r="34" spans="1:53">
      <c r="A34" s="15"/>
      <c r="B34" s="819"/>
      <c r="C34" s="817"/>
      <c r="D34" s="817"/>
      <c r="E34" s="817"/>
      <c r="F34" s="817"/>
      <c r="G34" s="818"/>
      <c r="H34" s="153"/>
      <c r="I34" s="45"/>
      <c r="J34" s="45"/>
      <c r="K34" s="45"/>
      <c r="L34" s="45"/>
      <c r="M34" s="45"/>
      <c r="N34" s="45"/>
      <c r="O34" s="45"/>
      <c r="P34" s="45"/>
      <c r="Q34" s="45"/>
      <c r="R34" s="45"/>
      <c r="S34" s="45"/>
      <c r="T34" s="45"/>
      <c r="U34" s="45"/>
      <c r="V34" s="45"/>
      <c r="W34" s="45"/>
      <c r="X34" s="45"/>
      <c r="Y34" s="45"/>
      <c r="Z34" s="45"/>
      <c r="AA34" s="45"/>
      <c r="AB34" s="45"/>
      <c r="AC34" s="154"/>
      <c r="AD34" s="153"/>
      <c r="AE34" s="45"/>
      <c r="AF34" s="45"/>
      <c r="AG34" s="45"/>
      <c r="AH34" s="45"/>
      <c r="AI34" s="45"/>
      <c r="AJ34" s="45"/>
      <c r="AK34" s="45"/>
      <c r="AL34" s="45"/>
      <c r="AM34" s="45"/>
      <c r="AN34" s="45"/>
      <c r="AO34" s="45"/>
      <c r="AP34" s="45"/>
      <c r="AQ34" s="45"/>
      <c r="AR34" s="45"/>
      <c r="AS34" s="45"/>
      <c r="AT34" s="45"/>
      <c r="AU34" s="45"/>
      <c r="AV34" s="45"/>
      <c r="AW34" s="45"/>
      <c r="AX34" s="45"/>
      <c r="AY34" s="154"/>
      <c r="AZ34" s="15"/>
      <c r="BA34" s="15"/>
    </row>
    <row r="35" spans="1:53">
      <c r="A35" s="15"/>
      <c r="B35" s="819"/>
      <c r="C35" s="817"/>
      <c r="D35" s="817"/>
      <c r="E35" s="817"/>
      <c r="F35" s="817"/>
      <c r="G35" s="818"/>
      <c r="H35" s="153"/>
      <c r="I35" s="45"/>
      <c r="J35" s="45"/>
      <c r="K35" s="45"/>
      <c r="L35" s="45"/>
      <c r="M35" s="45"/>
      <c r="N35" s="45"/>
      <c r="O35" s="45"/>
      <c r="P35" s="45"/>
      <c r="Q35" s="45"/>
      <c r="R35" s="45"/>
      <c r="S35" s="45"/>
      <c r="T35" s="45"/>
      <c r="U35" s="45"/>
      <c r="V35" s="45"/>
      <c r="W35" s="45"/>
      <c r="X35" s="45"/>
      <c r="Y35" s="45"/>
      <c r="Z35" s="45"/>
      <c r="AA35" s="45"/>
      <c r="AB35" s="45"/>
      <c r="AC35" s="154"/>
      <c r="AD35" s="153"/>
      <c r="AE35" s="45"/>
      <c r="AF35" s="45"/>
      <c r="AG35" s="45"/>
      <c r="AH35" s="45"/>
      <c r="AI35" s="45"/>
      <c r="AJ35" s="45"/>
      <c r="AK35" s="45"/>
      <c r="AL35" s="45"/>
      <c r="AM35" s="45"/>
      <c r="AN35" s="45"/>
      <c r="AO35" s="45"/>
      <c r="AP35" s="45"/>
      <c r="AQ35" s="45"/>
      <c r="AR35" s="45"/>
      <c r="AS35" s="45"/>
      <c r="AT35" s="45"/>
      <c r="AU35" s="45"/>
      <c r="AV35" s="45"/>
      <c r="AW35" s="45"/>
      <c r="AX35" s="45"/>
      <c r="AY35" s="154"/>
      <c r="AZ35" s="15"/>
      <c r="BA35" s="15"/>
    </row>
    <row r="36" spans="1:53">
      <c r="A36" s="15"/>
      <c r="B36" s="819"/>
      <c r="C36" s="817"/>
      <c r="D36" s="817"/>
      <c r="E36" s="817"/>
      <c r="F36" s="817"/>
      <c r="G36" s="818"/>
      <c r="H36" s="153"/>
      <c r="I36" s="45"/>
      <c r="J36" s="45"/>
      <c r="K36" s="45"/>
      <c r="L36" s="45"/>
      <c r="M36" s="45"/>
      <c r="N36" s="45"/>
      <c r="O36" s="45"/>
      <c r="P36" s="45"/>
      <c r="Q36" s="45"/>
      <c r="R36" s="45"/>
      <c r="S36" s="45"/>
      <c r="T36" s="45"/>
      <c r="U36" s="45"/>
      <c r="V36" s="45"/>
      <c r="W36" s="45"/>
      <c r="X36" s="45"/>
      <c r="Y36" s="45"/>
      <c r="Z36" s="45"/>
      <c r="AA36" s="45"/>
      <c r="AB36" s="45"/>
      <c r="AC36" s="154"/>
      <c r="AD36" s="153"/>
      <c r="AE36" s="45"/>
      <c r="AF36" s="45"/>
      <c r="AG36" s="45"/>
      <c r="AH36" s="45"/>
      <c r="AI36" s="45"/>
      <c r="AJ36" s="45"/>
      <c r="AK36" s="45"/>
      <c r="AL36" s="45"/>
      <c r="AM36" s="45"/>
      <c r="AN36" s="45"/>
      <c r="AO36" s="45"/>
      <c r="AP36" s="45"/>
      <c r="AQ36" s="45"/>
      <c r="AR36" s="45"/>
      <c r="AS36" s="45"/>
      <c r="AT36" s="45"/>
      <c r="AU36" s="45"/>
      <c r="AV36" s="45"/>
      <c r="AW36" s="45"/>
      <c r="AX36" s="45"/>
      <c r="AY36" s="154"/>
      <c r="AZ36" s="15"/>
      <c r="BA36" s="15"/>
    </row>
    <row r="37" spans="1:53">
      <c r="A37" s="15"/>
      <c r="B37" s="819"/>
      <c r="C37" s="817"/>
      <c r="D37" s="817"/>
      <c r="E37" s="817"/>
      <c r="F37" s="817"/>
      <c r="G37" s="818"/>
      <c r="H37" s="153"/>
      <c r="I37" s="45"/>
      <c r="J37" s="45"/>
      <c r="K37" s="45"/>
      <c r="L37" s="45"/>
      <c r="M37" s="45"/>
      <c r="N37" s="45"/>
      <c r="O37" s="45"/>
      <c r="P37" s="45"/>
      <c r="Q37" s="45"/>
      <c r="R37" s="45"/>
      <c r="S37" s="45"/>
      <c r="T37" s="45"/>
      <c r="U37" s="45"/>
      <c r="V37" s="45"/>
      <c r="W37" s="45"/>
      <c r="X37" s="45"/>
      <c r="Y37" s="45"/>
      <c r="Z37" s="45"/>
      <c r="AA37" s="45"/>
      <c r="AB37" s="45"/>
      <c r="AC37" s="154"/>
      <c r="AD37" s="153"/>
      <c r="AE37" s="45"/>
      <c r="AF37" s="45"/>
      <c r="AG37" s="45"/>
      <c r="AH37" s="45"/>
      <c r="AI37" s="45"/>
      <c r="AJ37" s="45"/>
      <c r="AK37" s="45"/>
      <c r="AL37" s="45"/>
      <c r="AM37" s="45"/>
      <c r="AN37" s="45"/>
      <c r="AO37" s="45"/>
      <c r="AP37" s="45"/>
      <c r="AQ37" s="45"/>
      <c r="AR37" s="45"/>
      <c r="AS37" s="45"/>
      <c r="AT37" s="45"/>
      <c r="AU37" s="45"/>
      <c r="AV37" s="45"/>
      <c r="AW37" s="45"/>
      <c r="AX37" s="45"/>
      <c r="AY37" s="154"/>
      <c r="AZ37" s="15"/>
      <c r="BA37" s="15"/>
    </row>
    <row r="38" spans="1:53">
      <c r="A38" s="15"/>
      <c r="B38" s="819"/>
      <c r="C38" s="817"/>
      <c r="D38" s="817"/>
      <c r="E38" s="817"/>
      <c r="F38" s="817"/>
      <c r="G38" s="818"/>
      <c r="H38" s="158"/>
      <c r="I38" s="159"/>
      <c r="J38" s="159"/>
      <c r="K38" s="159"/>
      <c r="L38" s="159"/>
      <c r="M38" s="159"/>
      <c r="N38" s="159"/>
      <c r="O38" s="159"/>
      <c r="P38" s="159"/>
      <c r="Q38" s="159"/>
      <c r="R38" s="159"/>
      <c r="S38" s="159"/>
      <c r="T38" s="159"/>
      <c r="U38" s="159"/>
      <c r="V38" s="159"/>
      <c r="W38" s="159"/>
      <c r="X38" s="159"/>
      <c r="Y38" s="159"/>
      <c r="Z38" s="159"/>
      <c r="AA38" s="159"/>
      <c r="AB38" s="159"/>
      <c r="AC38" s="160"/>
      <c r="AD38" s="158"/>
      <c r="AE38" s="159"/>
      <c r="AF38" s="159"/>
      <c r="AG38" s="159"/>
      <c r="AH38" s="159"/>
      <c r="AI38" s="159"/>
      <c r="AJ38" s="159"/>
      <c r="AK38" s="159"/>
      <c r="AL38" s="159"/>
      <c r="AM38" s="159"/>
      <c r="AN38" s="159"/>
      <c r="AO38" s="159"/>
      <c r="AP38" s="159"/>
      <c r="AQ38" s="159"/>
      <c r="AR38" s="159"/>
      <c r="AS38" s="159"/>
      <c r="AT38" s="159"/>
      <c r="AU38" s="159"/>
      <c r="AV38" s="159"/>
      <c r="AW38" s="159"/>
      <c r="AX38" s="159"/>
      <c r="AY38" s="160"/>
      <c r="AZ38" s="15"/>
      <c r="BA38" s="15"/>
    </row>
    <row r="39" spans="1:53">
      <c r="A39" s="15"/>
      <c r="B39" s="44" t="s">
        <v>267</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15"/>
      <c r="BA39" s="15"/>
    </row>
  </sheetData>
  <mergeCells count="6">
    <mergeCell ref="B28:G38"/>
    <mergeCell ref="B4:G5"/>
    <mergeCell ref="H4:AC5"/>
    <mergeCell ref="AD4:AY5"/>
    <mergeCell ref="B6:G16"/>
    <mergeCell ref="B17:G27"/>
  </mergeCells>
  <phoneticPr fontId="3"/>
  <pageMargins left="0.70866141732283472" right="0.70866141732283472" top="0.74803149606299213" bottom="0.74803149606299213" header="0.31496062992125984" footer="0.31496062992125984"/>
  <pageSetup paperSize="9" scale="83" fitToHeight="2" orientation="landscape" r:id="rId1"/>
  <headerFooter>
    <oddFooter>&amp;L&amp;P/&amp;N&amp;C&amp;A&amp;R指定障害者支援施設等</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6337778862885"/>
  </sheetPr>
  <dimension ref="A1:AG35"/>
  <sheetViews>
    <sheetView showZeros="0" view="pageBreakPreview" zoomScaleNormal="100" zoomScaleSheetLayoutView="100" workbookViewId="0"/>
  </sheetViews>
  <sheetFormatPr defaultRowHeight="13.5"/>
  <cols>
    <col min="1" max="1" width="5.625" customWidth="1"/>
    <col min="2" max="2" width="3.875" customWidth="1"/>
    <col min="3" max="4" width="3.125" customWidth="1"/>
    <col min="5" max="5" width="6.125" customWidth="1"/>
    <col min="6" max="6" width="3.125" customWidth="1"/>
    <col min="7" max="7" width="6.125" customWidth="1"/>
    <col min="8" max="8" width="3.125" customWidth="1"/>
    <col min="9" max="9" width="6.125" customWidth="1"/>
    <col min="10" max="10" width="3.125" customWidth="1"/>
    <col min="11" max="11" width="6.125" customWidth="1"/>
    <col min="12" max="12" width="3.125" customWidth="1"/>
    <col min="13" max="13" width="6.125" customWidth="1"/>
    <col min="14" max="14" width="3.125" customWidth="1"/>
    <col min="15" max="15" width="6.125" customWidth="1"/>
    <col min="16" max="16" width="3.125" customWidth="1"/>
    <col min="17" max="17" width="6.125" customWidth="1"/>
    <col min="18" max="18" width="3.125" customWidth="1"/>
    <col min="19" max="19" width="6.125" customWidth="1"/>
    <col min="20" max="20" width="3.125" customWidth="1"/>
    <col min="21" max="21" width="6.125" customWidth="1"/>
    <col min="22" max="22" width="3.125" customWidth="1"/>
    <col min="23" max="23" width="6.125" customWidth="1"/>
    <col min="24" max="24" width="3.125" customWidth="1"/>
    <col min="25" max="25" width="6.125" customWidth="1"/>
    <col min="26" max="26" width="3.125" customWidth="1"/>
    <col min="27" max="27" width="6.125" customWidth="1"/>
    <col min="28" max="28" width="3.125" customWidth="1"/>
    <col min="29" max="29" width="7.625" customWidth="1"/>
    <col min="30" max="30" width="3.125" customWidth="1"/>
    <col min="31" max="31" width="5" customWidth="1"/>
  </cols>
  <sheetData>
    <row r="1" spans="1:31" ht="24" customHeight="1">
      <c r="A1" s="1" t="s">
        <v>325</v>
      </c>
      <c r="B1" s="2"/>
      <c r="C1" s="2"/>
      <c r="D1" s="2"/>
      <c r="E1" s="2"/>
      <c r="F1" s="2"/>
      <c r="G1" s="2"/>
      <c r="H1" s="2"/>
      <c r="I1" s="2"/>
      <c r="J1" s="2"/>
      <c r="K1" s="2"/>
    </row>
    <row r="2" spans="1:31" ht="24" customHeight="1">
      <c r="A2" s="3" t="s">
        <v>1</v>
      </c>
      <c r="B2" s="2"/>
      <c r="C2" s="2"/>
      <c r="D2" s="2"/>
      <c r="E2" s="2"/>
      <c r="F2" s="2"/>
      <c r="G2" s="2"/>
      <c r="H2" s="2"/>
      <c r="I2" s="2"/>
      <c r="J2" s="2"/>
      <c r="K2" s="2"/>
    </row>
    <row r="3" spans="1:31" ht="30" customHeight="1">
      <c r="A3" s="2"/>
      <c r="B3" s="381"/>
      <c r="C3" s="381"/>
      <c r="D3" s="381"/>
      <c r="E3" s="4" t="s">
        <v>2</v>
      </c>
      <c r="G3" s="4"/>
      <c r="J3" s="2"/>
      <c r="K3" s="2"/>
    </row>
    <row r="4" spans="1:31" ht="13.5" customHeight="1">
      <c r="A4" s="2"/>
      <c r="B4" s="2"/>
      <c r="C4" s="2"/>
      <c r="D4" s="2"/>
      <c r="E4" s="2"/>
      <c r="F4" s="2"/>
      <c r="G4" s="2"/>
      <c r="H4" s="2"/>
      <c r="I4" s="2"/>
      <c r="J4" s="2"/>
      <c r="K4" s="2"/>
    </row>
    <row r="5" spans="1:31" ht="24" customHeight="1">
      <c r="A5" s="3" t="s">
        <v>3</v>
      </c>
      <c r="B5" s="3"/>
      <c r="C5" s="3"/>
      <c r="D5" s="3"/>
      <c r="E5" s="3"/>
      <c r="F5" s="3"/>
      <c r="G5" s="3"/>
      <c r="H5" s="3"/>
      <c r="I5" s="3"/>
      <c r="J5" s="3"/>
      <c r="K5" s="3"/>
      <c r="L5" s="5"/>
      <c r="M5" s="5"/>
      <c r="N5" s="5"/>
      <c r="O5" s="5"/>
      <c r="P5" s="5"/>
      <c r="Q5" s="5"/>
      <c r="R5" s="5"/>
      <c r="S5" s="5"/>
      <c r="T5" s="5"/>
      <c r="U5" s="5"/>
      <c r="V5" s="5"/>
      <c r="W5" s="5"/>
      <c r="X5" s="5"/>
      <c r="Y5" s="5"/>
      <c r="Z5" s="5"/>
      <c r="AA5" s="5"/>
      <c r="AB5" s="5"/>
      <c r="AC5" s="5"/>
      <c r="AD5" s="5"/>
    </row>
    <row r="6" spans="1:31" ht="24" customHeight="1">
      <c r="A6" s="6"/>
      <c r="B6" s="855" t="s">
        <v>4</v>
      </c>
      <c r="C6" s="857"/>
      <c r="D6" s="856"/>
      <c r="E6" s="855" t="s">
        <v>5</v>
      </c>
      <c r="F6" s="856"/>
      <c r="G6" s="855" t="s">
        <v>6</v>
      </c>
      <c r="H6" s="856"/>
      <c r="I6" s="855" t="s">
        <v>7</v>
      </c>
      <c r="J6" s="856"/>
      <c r="K6" s="855" t="s">
        <v>8</v>
      </c>
      <c r="L6" s="856"/>
      <c r="M6" s="855" t="s">
        <v>9</v>
      </c>
      <c r="N6" s="856"/>
      <c r="O6" s="855" t="s">
        <v>10</v>
      </c>
      <c r="P6" s="856"/>
      <c r="Q6" s="855" t="s">
        <v>11</v>
      </c>
      <c r="R6" s="856"/>
      <c r="S6" s="855" t="s">
        <v>12</v>
      </c>
      <c r="T6" s="856"/>
      <c r="U6" s="855" t="s">
        <v>13</v>
      </c>
      <c r="V6" s="856"/>
      <c r="W6" s="855" t="s">
        <v>14</v>
      </c>
      <c r="X6" s="856"/>
      <c r="Y6" s="855" t="s">
        <v>15</v>
      </c>
      <c r="Z6" s="856"/>
      <c r="AA6" s="851" t="s">
        <v>16</v>
      </c>
      <c r="AB6" s="852"/>
      <c r="AC6" s="365" t="s">
        <v>17</v>
      </c>
      <c r="AD6" s="366"/>
    </row>
    <row r="7" spans="1:31" ht="35.1" customHeight="1">
      <c r="A7" s="7" t="s">
        <v>18</v>
      </c>
      <c r="B7" s="376"/>
      <c r="C7" s="403"/>
      <c r="D7" s="8" t="s">
        <v>2</v>
      </c>
      <c r="E7" s="9"/>
      <c r="F7" s="8" t="s">
        <v>2</v>
      </c>
      <c r="G7" s="9"/>
      <c r="H7" s="8" t="s">
        <v>2</v>
      </c>
      <c r="I7" s="9"/>
      <c r="J7" s="8" t="s">
        <v>2</v>
      </c>
      <c r="K7" s="9"/>
      <c r="L7" s="8" t="s">
        <v>2</v>
      </c>
      <c r="M7" s="9"/>
      <c r="N7" s="8" t="s">
        <v>2</v>
      </c>
      <c r="O7" s="9"/>
      <c r="P7" s="8" t="s">
        <v>2</v>
      </c>
      <c r="Q7" s="9"/>
      <c r="R7" s="8" t="s">
        <v>2</v>
      </c>
      <c r="S7" s="9"/>
      <c r="T7" s="8" t="s">
        <v>2</v>
      </c>
      <c r="U7" s="9"/>
      <c r="V7" s="8" t="s">
        <v>2</v>
      </c>
      <c r="W7" s="9"/>
      <c r="X7" s="8" t="s">
        <v>2</v>
      </c>
      <c r="Y7" s="9"/>
      <c r="Z7" s="8" t="s">
        <v>2</v>
      </c>
      <c r="AA7" s="163">
        <f>B7+E7+G7+I7+K7+M7+O7+Q7+S7+U7+W7+Y7</f>
        <v>0</v>
      </c>
      <c r="AB7" s="8" t="s">
        <v>2</v>
      </c>
      <c r="AC7" s="853" t="e">
        <f>ROUNDUP(AA7/AA8,1)</f>
        <v>#DIV/0!</v>
      </c>
      <c r="AD7" s="10" t="s">
        <v>2</v>
      </c>
    </row>
    <row r="8" spans="1:31" ht="35.1" customHeight="1">
      <c r="A8" s="11" t="s">
        <v>19</v>
      </c>
      <c r="B8" s="376"/>
      <c r="C8" s="403"/>
      <c r="D8" s="8" t="s">
        <v>20</v>
      </c>
      <c r="E8" s="12"/>
      <c r="F8" s="13" t="s">
        <v>20</v>
      </c>
      <c r="G8" s="12"/>
      <c r="H8" s="13" t="s">
        <v>20</v>
      </c>
      <c r="I8" s="12"/>
      <c r="J8" s="13" t="s">
        <v>20</v>
      </c>
      <c r="K8" s="12"/>
      <c r="L8" s="13" t="s">
        <v>20</v>
      </c>
      <c r="M8" s="12"/>
      <c r="N8" s="13" t="s">
        <v>20</v>
      </c>
      <c r="O8" s="12"/>
      <c r="P8" s="13" t="s">
        <v>20</v>
      </c>
      <c r="Q8" s="12"/>
      <c r="R8" s="13" t="s">
        <v>20</v>
      </c>
      <c r="S8" s="12"/>
      <c r="T8" s="13" t="s">
        <v>20</v>
      </c>
      <c r="U8" s="12"/>
      <c r="V8" s="13" t="s">
        <v>20</v>
      </c>
      <c r="W8" s="12"/>
      <c r="X8" s="13" t="s">
        <v>20</v>
      </c>
      <c r="Y8" s="12"/>
      <c r="Z8" s="13" t="s">
        <v>20</v>
      </c>
      <c r="AA8" s="163">
        <f>B8+E8+G8+I8+K8+M8+O8+Q8+S8+U8+W8+Y8</f>
        <v>0</v>
      </c>
      <c r="AB8" s="13" t="s">
        <v>20</v>
      </c>
      <c r="AC8" s="854"/>
      <c r="AD8" s="14"/>
    </row>
    <row r="9" spans="1:31" ht="13.5" customHeight="1">
      <c r="A9" s="15" t="s">
        <v>21</v>
      </c>
      <c r="B9" s="3"/>
      <c r="C9" s="2"/>
      <c r="D9" s="2"/>
      <c r="E9" s="2"/>
      <c r="F9" s="2"/>
      <c r="G9" s="2"/>
      <c r="H9" s="2"/>
      <c r="I9" s="2"/>
      <c r="J9" s="2"/>
      <c r="K9" s="2"/>
    </row>
    <row r="10" spans="1:31" ht="13.5" customHeight="1">
      <c r="A10" s="15" t="s">
        <v>22</v>
      </c>
      <c r="B10" s="3"/>
      <c r="C10" s="2"/>
      <c r="D10" s="2"/>
      <c r="E10" s="2"/>
      <c r="F10" s="2"/>
      <c r="G10" s="2"/>
      <c r="H10" s="2"/>
      <c r="I10" s="2"/>
      <c r="J10" s="2"/>
      <c r="K10" s="2"/>
    </row>
    <row r="11" spans="1:31" ht="13.5" customHeight="1">
      <c r="A11" s="15" t="s">
        <v>23</v>
      </c>
      <c r="B11" s="3"/>
      <c r="C11" s="2"/>
      <c r="D11" s="2"/>
      <c r="E11" s="2"/>
      <c r="F11" s="2"/>
      <c r="G11" s="2"/>
      <c r="H11" s="2"/>
      <c r="I11" s="2"/>
      <c r="J11" s="2"/>
      <c r="K11" s="2"/>
    </row>
    <row r="12" spans="1:31" ht="13.5" customHeight="1">
      <c r="A12" s="15" t="s">
        <v>24</v>
      </c>
      <c r="B12" s="3"/>
      <c r="C12" s="2"/>
      <c r="D12" s="2"/>
      <c r="E12" s="2"/>
      <c r="F12" s="2"/>
      <c r="G12" s="2"/>
      <c r="H12" s="2"/>
      <c r="I12" s="2"/>
      <c r="J12" s="2"/>
      <c r="K12" s="2"/>
    </row>
    <row r="13" spans="1:31" ht="13.5" customHeight="1">
      <c r="A13" s="15" t="s">
        <v>25</v>
      </c>
      <c r="B13" s="3"/>
      <c r="C13" s="2"/>
      <c r="D13" s="2"/>
      <c r="E13" s="2"/>
      <c r="F13" s="2"/>
      <c r="G13" s="2"/>
      <c r="H13" s="2"/>
      <c r="I13" s="2"/>
      <c r="J13" s="2"/>
      <c r="K13" s="2"/>
    </row>
    <row r="14" spans="1:31" ht="13.5" customHeight="1">
      <c r="A14" s="16"/>
      <c r="B14" s="2"/>
      <c r="C14" s="2"/>
      <c r="D14" s="2"/>
      <c r="E14" s="2"/>
      <c r="F14" s="2"/>
      <c r="G14" s="2"/>
      <c r="H14" s="2"/>
      <c r="I14" s="2"/>
      <c r="J14" s="2"/>
      <c r="K14" s="2"/>
    </row>
    <row r="15" spans="1:31" ht="24" customHeight="1">
      <c r="A15" s="3" t="s">
        <v>26</v>
      </c>
      <c r="B15" s="17"/>
      <c r="C15" s="17"/>
      <c r="D15" s="17"/>
      <c r="E15" s="17"/>
      <c r="F15" s="18"/>
      <c r="G15" s="18"/>
      <c r="H15" s="18"/>
      <c r="I15" s="18"/>
      <c r="J15" s="18"/>
      <c r="K15" s="18"/>
      <c r="L15" s="21"/>
      <c r="M15" s="19"/>
      <c r="N15" s="21" t="s">
        <v>27</v>
      </c>
      <c r="O15" s="19"/>
      <c r="P15" s="19"/>
      <c r="Q15" s="19"/>
      <c r="R15" s="19"/>
      <c r="S15" s="20"/>
      <c r="T15" s="43"/>
      <c r="U15" s="43"/>
      <c r="V15" s="43"/>
      <c r="W15" s="43"/>
      <c r="X15" s="43"/>
      <c r="Y15" s="43"/>
      <c r="Z15" s="43"/>
      <c r="AA15" s="43"/>
      <c r="AB15" s="43"/>
      <c r="AC15" s="43"/>
      <c r="AD15" s="43"/>
    </row>
    <row r="16" spans="1:31" ht="24" customHeight="1">
      <c r="A16" s="822" t="s">
        <v>28</v>
      </c>
      <c r="B16" s="822"/>
      <c r="C16" s="822"/>
      <c r="D16" s="822"/>
      <c r="E16" s="837" t="s">
        <v>29</v>
      </c>
      <c r="F16" s="838"/>
      <c r="G16" s="831" t="s">
        <v>89</v>
      </c>
      <c r="H16" s="832"/>
      <c r="I16" s="837" t="s">
        <v>36</v>
      </c>
      <c r="J16" s="838"/>
      <c r="K16" s="837" t="s">
        <v>37</v>
      </c>
      <c r="L16" s="838"/>
      <c r="M16" s="844" t="s">
        <v>38</v>
      </c>
      <c r="N16" s="845"/>
      <c r="O16" s="19"/>
      <c r="P16" s="19"/>
      <c r="Q16" s="19"/>
      <c r="R16" s="19"/>
      <c r="S16" s="44"/>
      <c r="T16" s="43"/>
      <c r="U16" s="43"/>
      <c r="V16" s="43"/>
      <c r="W16" s="43"/>
      <c r="X16" s="43"/>
      <c r="Y16" s="43"/>
      <c r="Z16" s="43"/>
      <c r="AA16" s="43"/>
      <c r="AB16" s="43"/>
      <c r="AC16" s="43"/>
      <c r="AD16" s="43"/>
      <c r="AE16" s="5"/>
    </row>
    <row r="17" spans="1:33" ht="24" customHeight="1">
      <c r="A17" s="822"/>
      <c r="B17" s="822"/>
      <c r="C17" s="822"/>
      <c r="D17" s="822"/>
      <c r="E17" s="839"/>
      <c r="F17" s="840"/>
      <c r="G17" s="833"/>
      <c r="H17" s="834"/>
      <c r="I17" s="839"/>
      <c r="J17" s="840"/>
      <c r="K17" s="839"/>
      <c r="L17" s="840"/>
      <c r="M17" s="846"/>
      <c r="N17" s="847"/>
      <c r="O17" s="19"/>
      <c r="P17" s="19"/>
      <c r="Q17" s="19"/>
      <c r="R17" s="19"/>
      <c r="S17" s="44"/>
      <c r="T17" s="43"/>
      <c r="U17" s="43"/>
      <c r="V17" s="43"/>
      <c r="W17" s="43"/>
      <c r="X17" s="43"/>
      <c r="Y17" s="43"/>
      <c r="Z17" s="43"/>
      <c r="AA17" s="43"/>
      <c r="AB17" s="43"/>
      <c r="AC17" s="43"/>
      <c r="AD17" s="43"/>
      <c r="AE17" s="5"/>
    </row>
    <row r="18" spans="1:33" ht="24" customHeight="1">
      <c r="A18" s="822"/>
      <c r="B18" s="822"/>
      <c r="C18" s="822"/>
      <c r="D18" s="822"/>
      <c r="E18" s="841"/>
      <c r="F18" s="842"/>
      <c r="G18" s="835"/>
      <c r="H18" s="836"/>
      <c r="I18" s="841"/>
      <c r="J18" s="842"/>
      <c r="K18" s="841"/>
      <c r="L18" s="842"/>
      <c r="M18" s="848"/>
      <c r="N18" s="849"/>
      <c r="O18" s="19"/>
      <c r="P18" s="19"/>
      <c r="Q18" s="19"/>
      <c r="R18" s="19"/>
      <c r="S18" s="44"/>
      <c r="T18" s="43"/>
      <c r="U18" s="43"/>
      <c r="V18" s="43"/>
      <c r="W18" s="43"/>
      <c r="X18" s="43"/>
      <c r="Y18" s="43"/>
      <c r="Z18" s="43"/>
      <c r="AA18" s="43"/>
      <c r="AB18" s="43"/>
      <c r="AC18" s="43"/>
      <c r="AD18" s="43"/>
      <c r="AE18" s="5"/>
    </row>
    <row r="19" spans="1:33" ht="24" customHeight="1">
      <c r="A19" s="850" t="s">
        <v>39</v>
      </c>
      <c r="B19" s="850"/>
      <c r="C19" s="850"/>
      <c r="D19" s="850"/>
      <c r="E19" s="829"/>
      <c r="F19" s="830"/>
      <c r="G19" s="829"/>
      <c r="H19" s="830"/>
      <c r="I19" s="829"/>
      <c r="J19" s="830"/>
      <c r="K19" s="829"/>
      <c r="L19" s="830"/>
      <c r="M19" s="829"/>
      <c r="N19" s="830"/>
      <c r="O19" s="19"/>
      <c r="P19" s="843" t="s">
        <v>90</v>
      </c>
      <c r="Q19" s="828"/>
      <c r="R19" s="828"/>
      <c r="S19" s="828"/>
      <c r="T19" s="828"/>
      <c r="U19" s="828"/>
      <c r="V19" s="828"/>
      <c r="W19" s="828"/>
      <c r="X19" s="828"/>
      <c r="Y19" s="828"/>
      <c r="Z19" s="828"/>
      <c r="AA19" s="828"/>
      <c r="AB19" s="828"/>
      <c r="AC19" s="828"/>
      <c r="AD19" s="43"/>
      <c r="AE19" s="5"/>
    </row>
    <row r="20" spans="1:33" ht="24" customHeight="1">
      <c r="A20" s="375" t="s">
        <v>40</v>
      </c>
      <c r="B20" s="375" t="s">
        <v>41</v>
      </c>
      <c r="C20" s="822" t="s">
        <v>42</v>
      </c>
      <c r="D20" s="822"/>
      <c r="E20" s="823"/>
      <c r="F20" s="824"/>
      <c r="G20" s="823"/>
      <c r="H20" s="824"/>
      <c r="I20" s="823"/>
      <c r="J20" s="824"/>
      <c r="K20" s="825"/>
      <c r="L20" s="826"/>
      <c r="M20" s="825">
        <f>SUM(E20:L20)</f>
        <v>0</v>
      </c>
      <c r="N20" s="826"/>
      <c r="O20" s="19"/>
      <c r="P20" s="827" t="s">
        <v>91</v>
      </c>
      <c r="Q20" s="828"/>
      <c r="R20" s="828"/>
      <c r="S20" s="828"/>
      <c r="T20" s="828"/>
      <c r="U20" s="828"/>
      <c r="V20" s="828"/>
      <c r="W20" s="828"/>
      <c r="X20" s="828"/>
      <c r="Y20" s="828"/>
      <c r="Z20" s="828"/>
      <c r="AA20" s="828"/>
      <c r="AB20" s="828"/>
      <c r="AC20" s="828"/>
      <c r="AD20" s="43"/>
      <c r="AE20" s="5"/>
    </row>
    <row r="21" spans="1:33" ht="24" customHeight="1">
      <c r="A21" s="375"/>
      <c r="B21" s="375"/>
      <c r="C21" s="822" t="s">
        <v>43</v>
      </c>
      <c r="D21" s="822"/>
      <c r="E21" s="823"/>
      <c r="F21" s="824"/>
      <c r="G21" s="823"/>
      <c r="H21" s="824"/>
      <c r="I21" s="823"/>
      <c r="J21" s="824"/>
      <c r="K21" s="825"/>
      <c r="L21" s="826"/>
      <c r="M21" s="825">
        <f>SUM(E21:L21)</f>
        <v>0</v>
      </c>
      <c r="N21" s="826"/>
      <c r="O21" s="19"/>
      <c r="P21" s="19"/>
      <c r="Q21" s="19"/>
      <c r="R21" s="19"/>
      <c r="S21" s="44"/>
      <c r="T21" s="43"/>
      <c r="U21" s="43"/>
      <c r="V21" s="43"/>
      <c r="W21" s="43"/>
      <c r="X21" s="43"/>
      <c r="Y21" s="43"/>
      <c r="Z21" s="43"/>
      <c r="AA21" s="43"/>
      <c r="AB21" s="43"/>
      <c r="AC21" s="43"/>
      <c r="AD21" s="43"/>
      <c r="AE21" s="5"/>
    </row>
    <row r="22" spans="1:33" ht="24" customHeight="1">
      <c r="A22" s="375"/>
      <c r="B22" s="375" t="s">
        <v>44</v>
      </c>
      <c r="C22" s="822" t="s">
        <v>42</v>
      </c>
      <c r="D22" s="822"/>
      <c r="E22" s="823"/>
      <c r="F22" s="824"/>
      <c r="G22" s="823"/>
      <c r="H22" s="824"/>
      <c r="I22" s="823"/>
      <c r="J22" s="824"/>
      <c r="K22" s="825"/>
      <c r="L22" s="826"/>
      <c r="M22" s="825">
        <f>SUM(E22:L22)</f>
        <v>0</v>
      </c>
      <c r="N22" s="826"/>
      <c r="O22" s="19"/>
      <c r="P22" s="19"/>
      <c r="Q22" s="19"/>
      <c r="R22" s="19"/>
      <c r="S22" s="44"/>
      <c r="T22" s="43"/>
      <c r="U22" s="43"/>
      <c r="V22" s="43"/>
      <c r="W22" s="43"/>
      <c r="X22" s="43"/>
      <c r="Y22" s="43"/>
      <c r="Z22" s="43"/>
      <c r="AA22" s="43"/>
      <c r="AB22" s="43"/>
      <c r="AC22" s="43"/>
      <c r="AD22" s="43"/>
      <c r="AE22" s="5"/>
    </row>
    <row r="23" spans="1:33" ht="24" customHeight="1">
      <c r="A23" s="375"/>
      <c r="B23" s="375"/>
      <c r="C23" s="822" t="s">
        <v>43</v>
      </c>
      <c r="D23" s="822"/>
      <c r="E23" s="823"/>
      <c r="F23" s="824"/>
      <c r="G23" s="823"/>
      <c r="H23" s="824"/>
      <c r="I23" s="823"/>
      <c r="J23" s="824"/>
      <c r="K23" s="825"/>
      <c r="L23" s="826"/>
      <c r="M23" s="825">
        <f>SUM(E23:L23)</f>
        <v>0</v>
      </c>
      <c r="N23" s="826"/>
      <c r="O23" s="19"/>
      <c r="P23" s="19"/>
      <c r="Q23" s="19"/>
      <c r="R23" s="19"/>
      <c r="S23" s="45"/>
      <c r="T23" s="43"/>
      <c r="U23" s="43"/>
      <c r="V23" s="43"/>
      <c r="W23" s="43"/>
      <c r="X23" s="43"/>
      <c r="Y23" s="43"/>
      <c r="Z23" s="43"/>
      <c r="AA23" s="43"/>
      <c r="AB23" s="43"/>
      <c r="AC23" s="43"/>
      <c r="AD23" s="43"/>
      <c r="AE23" s="5"/>
    </row>
    <row r="24" spans="1:33" ht="24" customHeight="1">
      <c r="A24" s="822" t="s">
        <v>38</v>
      </c>
      <c r="B24" s="822"/>
      <c r="C24" s="822"/>
      <c r="D24" s="822"/>
      <c r="E24" s="823">
        <f>SUM(E20:F23)</f>
        <v>0</v>
      </c>
      <c r="F24" s="824"/>
      <c r="G24" s="823">
        <f>SUM(G20:H23)</f>
        <v>0</v>
      </c>
      <c r="H24" s="824"/>
      <c r="I24" s="823">
        <f>SUM(I20:J23)</f>
        <v>0</v>
      </c>
      <c r="J24" s="824"/>
      <c r="K24" s="823">
        <f>SUM(K20:L23)</f>
        <v>0</v>
      </c>
      <c r="L24" s="824"/>
      <c r="M24" s="825">
        <f>SUM(E24:L24)</f>
        <v>0</v>
      </c>
      <c r="N24" s="826"/>
      <c r="O24" s="19"/>
      <c r="P24" s="19"/>
      <c r="Q24" s="19"/>
      <c r="R24" s="19"/>
      <c r="S24" s="34"/>
      <c r="T24" s="43"/>
      <c r="U24" s="43"/>
      <c r="V24" s="43"/>
      <c r="W24" s="43"/>
      <c r="X24" s="43"/>
      <c r="Y24" s="43"/>
      <c r="Z24" s="43"/>
      <c r="AA24" s="43"/>
      <c r="AB24" s="43"/>
      <c r="AC24" s="43"/>
      <c r="AD24" s="43"/>
      <c r="AE24" s="5"/>
    </row>
    <row r="25" spans="1:33" ht="13.5" customHeight="1">
      <c r="A25" s="15" t="s">
        <v>45</v>
      </c>
      <c r="B25" s="15"/>
      <c r="C25" s="15"/>
      <c r="D25" s="15"/>
      <c r="E25" s="47"/>
      <c r="F25" s="47"/>
      <c r="G25" s="47"/>
      <c r="H25" s="47"/>
      <c r="I25" s="47"/>
      <c r="J25" s="47"/>
      <c r="K25" s="47"/>
      <c r="L25" s="47"/>
      <c r="M25" s="47"/>
      <c r="N25" s="47"/>
      <c r="O25" s="47"/>
      <c r="P25" s="47"/>
      <c r="Q25" s="47"/>
      <c r="R25" s="47"/>
      <c r="S25" s="47"/>
      <c r="T25" s="50"/>
      <c r="U25" s="45"/>
      <c r="W25" s="47"/>
      <c r="X25" s="47"/>
      <c r="Y25" s="47"/>
      <c r="Z25" s="47"/>
      <c r="AA25" s="47"/>
      <c r="AB25" s="5"/>
      <c r="AC25" s="5"/>
      <c r="AD25" s="5"/>
      <c r="AE25" s="5"/>
      <c r="AF25" s="5"/>
      <c r="AG25" s="5"/>
    </row>
    <row r="26" spans="1:33" ht="13.5" customHeight="1">
      <c r="A26" s="15" t="s">
        <v>46</v>
      </c>
      <c r="B26" s="15"/>
      <c r="C26" s="15"/>
      <c r="D26" s="15"/>
      <c r="E26" s="47"/>
      <c r="F26" s="47"/>
      <c r="G26" s="47"/>
      <c r="H26" s="47"/>
      <c r="I26" s="47"/>
      <c r="J26" s="47"/>
      <c r="K26" s="47"/>
      <c r="L26" s="47"/>
      <c r="M26" s="47"/>
      <c r="N26" s="47"/>
      <c r="O26" s="47"/>
      <c r="P26" s="47"/>
      <c r="Q26" s="47"/>
      <c r="R26" s="47"/>
      <c r="S26" s="47"/>
      <c r="T26" s="47"/>
      <c r="U26" s="44"/>
      <c r="V26" s="5"/>
      <c r="W26" s="5"/>
      <c r="X26" s="5"/>
      <c r="Y26" s="5"/>
      <c r="Z26" s="5"/>
      <c r="AA26" s="5"/>
      <c r="AB26" s="5"/>
      <c r="AC26" s="5"/>
      <c r="AD26" s="5"/>
      <c r="AE26" s="5"/>
      <c r="AF26" s="5"/>
      <c r="AG26" s="5"/>
    </row>
    <row r="27" spans="1:33" ht="13.5" customHeight="1">
      <c r="A27" s="15" t="s">
        <v>47</v>
      </c>
      <c r="B27" s="15"/>
      <c r="C27" s="15"/>
      <c r="D27" s="15"/>
      <c r="E27" s="47"/>
      <c r="F27" s="47"/>
      <c r="G27" s="47"/>
      <c r="H27" s="47"/>
      <c r="I27" s="47"/>
      <c r="J27" s="47"/>
      <c r="K27" s="47"/>
      <c r="L27" s="47"/>
      <c r="M27" s="47"/>
      <c r="N27" s="47"/>
      <c r="O27" s="47"/>
      <c r="P27" s="47"/>
      <c r="Q27" s="47"/>
      <c r="R27" s="47"/>
      <c r="S27" s="47"/>
      <c r="T27" s="47"/>
      <c r="U27" s="47"/>
      <c r="AG27" s="5"/>
    </row>
    <row r="28" spans="1:33" ht="13.5" customHeight="1">
      <c r="A28" s="15" t="s">
        <v>48</v>
      </c>
      <c r="B28" s="15"/>
      <c r="C28" s="15"/>
      <c r="D28" s="3"/>
      <c r="E28" s="5"/>
      <c r="F28" s="5"/>
      <c r="G28" s="5"/>
      <c r="H28" s="5"/>
      <c r="I28" s="5"/>
      <c r="J28" s="5"/>
      <c r="K28" s="5"/>
      <c r="L28" s="5"/>
      <c r="M28" s="5"/>
      <c r="N28" s="5"/>
      <c r="O28" s="5"/>
      <c r="P28" s="5"/>
      <c r="Q28" s="5"/>
      <c r="R28" s="5"/>
      <c r="S28" s="5"/>
      <c r="T28" s="5"/>
      <c r="U28" s="5"/>
      <c r="AG28" s="5"/>
    </row>
    <row r="29" spans="1:33" ht="13.5" customHeight="1">
      <c r="B29" s="47"/>
      <c r="C29" s="47"/>
    </row>
    <row r="30" spans="1:33" ht="13.5" customHeight="1">
      <c r="B30" s="47"/>
    </row>
    <row r="31" spans="1:33" ht="13.5" customHeight="1"/>
    <row r="32" spans="1:33" ht="13.5" customHeight="1"/>
    <row r="33" ht="13.5" customHeight="1"/>
    <row r="34" ht="13.5" customHeight="1"/>
    <row r="35" ht="13.5" customHeight="1"/>
  </sheetData>
  <mergeCells count="65">
    <mergeCell ref="B3:D3"/>
    <mergeCell ref="B6:D6"/>
    <mergeCell ref="E6:F6"/>
    <mergeCell ref="G6:H6"/>
    <mergeCell ref="I6:J6"/>
    <mergeCell ref="A16:D18"/>
    <mergeCell ref="E16:F18"/>
    <mergeCell ref="AA6:AB6"/>
    <mergeCell ref="AC6:AD6"/>
    <mergeCell ref="B7:C7"/>
    <mergeCell ref="AC7:AC8"/>
    <mergeCell ref="B8:C8"/>
    <mergeCell ref="M6:N6"/>
    <mergeCell ref="O6:P6"/>
    <mergeCell ref="Q6:R6"/>
    <mergeCell ref="Y6:Z6"/>
    <mergeCell ref="W6:X6"/>
    <mergeCell ref="K6:L6"/>
    <mergeCell ref="S6:T6"/>
    <mergeCell ref="U6:V6"/>
    <mergeCell ref="A19:D19"/>
    <mergeCell ref="E19:F19"/>
    <mergeCell ref="G19:H19"/>
    <mergeCell ref="I19:J19"/>
    <mergeCell ref="K19:L19"/>
    <mergeCell ref="M19:N19"/>
    <mergeCell ref="G16:H18"/>
    <mergeCell ref="I16:J18"/>
    <mergeCell ref="K16:L18"/>
    <mergeCell ref="P19:AC19"/>
    <mergeCell ref="M16:N18"/>
    <mergeCell ref="K20:L20"/>
    <mergeCell ref="M20:N20"/>
    <mergeCell ref="P20:AC20"/>
    <mergeCell ref="C21:D21"/>
    <mergeCell ref="E21:F21"/>
    <mergeCell ref="G21:H21"/>
    <mergeCell ref="I21:J21"/>
    <mergeCell ref="K21:L21"/>
    <mergeCell ref="C20:D20"/>
    <mergeCell ref="E20:F20"/>
    <mergeCell ref="G20:H20"/>
    <mergeCell ref="K24:L24"/>
    <mergeCell ref="M23:N23"/>
    <mergeCell ref="M21:N21"/>
    <mergeCell ref="M22:N22"/>
    <mergeCell ref="K22:L22"/>
    <mergeCell ref="M24:N24"/>
    <mergeCell ref="K23:L23"/>
    <mergeCell ref="A24:D24"/>
    <mergeCell ref="E24:F24"/>
    <mergeCell ref="G24:H24"/>
    <mergeCell ref="I24:J24"/>
    <mergeCell ref="B22:B23"/>
    <mergeCell ref="C22:D22"/>
    <mergeCell ref="E22:F22"/>
    <mergeCell ref="G22:H22"/>
    <mergeCell ref="I22:J22"/>
    <mergeCell ref="C23:D23"/>
    <mergeCell ref="I23:J23"/>
    <mergeCell ref="E23:F23"/>
    <mergeCell ref="G23:H23"/>
    <mergeCell ref="A20:A23"/>
    <mergeCell ref="B20:B21"/>
    <mergeCell ref="I20:J20"/>
  </mergeCells>
  <phoneticPr fontId="3"/>
  <pageMargins left="0.70866141732283472" right="0.70866141732283472" top="0.74803149606299213" bottom="0.74803149606299213" header="0.31496062992125984" footer="0.31496062992125984"/>
  <pageSetup paperSize="9" scale="87" firstPageNumber="28" orientation="landscape" r:id="rId1"/>
  <headerFooter>
    <oddFooter>&amp;L&amp;P/&amp;N&amp;C&amp;A&amp;R指定障害者支援施設等</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資料作成について</vt:lpstr>
      <vt:lpstr>【共通】別表１⑷</vt:lpstr>
      <vt:lpstr>【共通】別表２</vt:lpstr>
      <vt:lpstr>【共通】別表３ </vt:lpstr>
      <vt:lpstr>【共通】別表４(1)(2)</vt:lpstr>
      <vt:lpstr>【共通】別表５ </vt:lpstr>
      <vt:lpstr>【共通】別表７</vt:lpstr>
      <vt:lpstr>【共通】別表８</vt:lpstr>
      <vt:lpstr>【入所】別表１⑴～⑶</vt:lpstr>
      <vt:lpstr>【入所】別表６</vt:lpstr>
      <vt:lpstr>【生介】別表１⑴～⑶</vt:lpstr>
      <vt:lpstr>【生介】別表６</vt:lpstr>
      <vt:lpstr>【短入】別表６</vt:lpstr>
      <vt:lpstr>【共通】別表１⑷!Print_Area</vt:lpstr>
      <vt:lpstr>【共通】別表２!Print_Area</vt:lpstr>
      <vt:lpstr>'【共通】別表４(1)(2)'!Print_Area</vt:lpstr>
      <vt:lpstr>'【共通】別表５ '!Print_Area</vt:lpstr>
      <vt:lpstr>【共通】別表７!Print_Area</vt:lpstr>
      <vt:lpstr>【生介】別表６!Print_Area</vt:lpstr>
      <vt:lpstr>【短入】別表６!Print_Area</vt:lpstr>
      <vt:lpstr>'【入所】別表１⑴～⑶'!Print_Area</vt:lpstr>
      <vt:lpstr>【入所】別表６!Print_Area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2023-06-01T04:42:56Z</cp:lastPrinted>
  <dcterms:created xsi:type="dcterms:W3CDTF">1601-01-01T00:00:00Z</dcterms:created>
  <dcterms:modified xsi:type="dcterms:W3CDTF">2023-06-01T05:22:18Z</dcterms:modified>
  <cp:category/>
</cp:coreProperties>
</file>