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0 公募・意向調査等（広域型）\20_意向調査\R7\2_既存有料・サ高住⇒特定指定\"/>
    </mc:Choice>
  </mc:AlternateContent>
  <xr:revisionPtr revIDLastSave="0" documentId="13_ncr:1_{BDC311EB-00AD-451C-AF13-1D6EC9D30A50}" xr6:coauthVersionLast="36" xr6:coauthVersionMax="36" xr10:uidLastSave="{00000000-0000-0000-0000-000000000000}"/>
  <bookViews>
    <workbookView xWindow="0" yWindow="0" windowWidth="19740" windowHeight="7080" xr2:uid="{00000000-000D-0000-FFFF-FFFF00000000}"/>
  </bookViews>
  <sheets>
    <sheet name="(8-1)ｼﾐｭﾚｰｼｮﾝ" sheetId="1" r:id="rId1"/>
    <sheet name="(8-2)積算根拠" sheetId="8" r:id="rId2"/>
  </sheets>
  <definedNames>
    <definedName name="_xlnm.Print_Area" localSheetId="0">'(8-1)ｼﾐｭﾚｰｼｮﾝ'!$A$1:$G$48</definedName>
    <definedName name="_xlnm.Print_Area" localSheetId="1">'(8-2)積算根拠'!$A$1:$N$40</definedName>
    <definedName name="_xlnm.Print_Titles" localSheetId="1">'(8-2)積算根拠'!$B:$J</definedName>
  </definedNames>
  <calcPr calcId="191029"/>
</workbook>
</file>

<file path=xl/calcChain.xml><?xml version="1.0" encoding="utf-8"?>
<calcChain xmlns="http://schemas.openxmlformats.org/spreadsheetml/2006/main">
  <c r="N29" i="8" l="1"/>
  <c r="M29" i="8"/>
  <c r="L29" i="8"/>
  <c r="K29" i="8"/>
  <c r="N28" i="8"/>
  <c r="M28" i="8"/>
  <c r="L28" i="8"/>
  <c r="K28" i="8"/>
  <c r="N27" i="8"/>
  <c r="M27" i="8"/>
  <c r="L27" i="8"/>
  <c r="K27" i="8"/>
  <c r="N26" i="8"/>
  <c r="M26" i="8"/>
  <c r="L26" i="8"/>
  <c r="K26" i="8"/>
  <c r="N25" i="8"/>
  <c r="M25" i="8"/>
  <c r="L25" i="8"/>
  <c r="K25" i="8"/>
  <c r="N24" i="8"/>
  <c r="M24" i="8"/>
  <c r="L24" i="8"/>
  <c r="K24" i="8"/>
  <c r="N23" i="8"/>
  <c r="N30" i="8" s="1"/>
  <c r="M23" i="8"/>
  <c r="M30" i="8" s="1"/>
  <c r="L23" i="8"/>
  <c r="L30" i="8" s="1"/>
  <c r="K23" i="8"/>
  <c r="K30" i="8" s="1"/>
  <c r="N21" i="8"/>
  <c r="M21" i="8"/>
  <c r="L21" i="8"/>
  <c r="K21" i="8"/>
  <c r="N20" i="8"/>
  <c r="M20" i="8"/>
  <c r="L20" i="8"/>
  <c r="K20" i="8"/>
  <c r="N19" i="8"/>
  <c r="M19" i="8"/>
  <c r="L19" i="8"/>
  <c r="K19" i="8"/>
  <c r="N18" i="8"/>
  <c r="M18" i="8"/>
  <c r="L18" i="8"/>
  <c r="K18" i="8"/>
  <c r="N17" i="8"/>
  <c r="M17" i="8"/>
  <c r="L17" i="8"/>
  <c r="K17" i="8"/>
  <c r="N16" i="8"/>
  <c r="M16" i="8"/>
  <c r="L16" i="8"/>
  <c r="K16" i="8"/>
  <c r="N15" i="8"/>
  <c r="M15" i="8"/>
  <c r="L15" i="8"/>
  <c r="K15" i="8"/>
  <c r="N14" i="8"/>
  <c r="M14" i="8"/>
  <c r="L14" i="8"/>
  <c r="K14" i="8"/>
  <c r="N13" i="8"/>
  <c r="M13" i="8"/>
  <c r="L13" i="8"/>
  <c r="K13" i="8"/>
  <c r="N12" i="8"/>
  <c r="M12" i="8"/>
  <c r="L12" i="8"/>
  <c r="K12" i="8"/>
  <c r="N11" i="8"/>
  <c r="M11" i="8"/>
  <c r="L11" i="8"/>
  <c r="K11" i="8"/>
  <c r="N10" i="8"/>
  <c r="M10" i="8"/>
  <c r="L10" i="8"/>
  <c r="K10" i="8"/>
  <c r="N9" i="8"/>
  <c r="N22" i="8" s="1"/>
  <c r="M9" i="8"/>
  <c r="M22" i="8" s="1"/>
  <c r="L9" i="8"/>
  <c r="L22" i="8" s="1"/>
  <c r="K9" i="8"/>
  <c r="K22" i="8" s="1"/>
  <c r="M31" i="8" l="1"/>
  <c r="K31" i="8"/>
  <c r="L31" i="8"/>
  <c r="N31" i="8"/>
  <c r="D17" i="1" l="1"/>
  <c r="F29" i="1" l="1"/>
  <c r="E29" i="1"/>
  <c r="D29" i="1"/>
  <c r="F25" i="1"/>
  <c r="E25" i="1"/>
  <c r="D25" i="1"/>
  <c r="D26" i="1" s="1"/>
  <c r="D28" i="1" s="1"/>
  <c r="D32" i="1" s="1"/>
  <c r="F17" i="1"/>
  <c r="E17" i="1"/>
  <c r="E26" i="1" s="1"/>
  <c r="E28" i="1" s="1"/>
  <c r="E32" i="1" s="1"/>
  <c r="F26" i="1" l="1"/>
  <c r="F28" i="1" s="1"/>
  <c r="F32" i="1" s="1"/>
  <c r="D34" i="1"/>
  <c r="E33" i="1" s="1"/>
  <c r="E34" i="1" l="1"/>
  <c r="F33" i="1" l="1"/>
  <c r="F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新潟市</author>
  </authors>
  <commentList>
    <comment ref="B30" authorId="0" shapeId="0" xr:uid="{73741B31-FD0E-4E60-B10C-3EB54373B89E}">
      <text>
        <r>
          <rPr>
            <b/>
            <sz val="9"/>
            <color indexed="81"/>
            <rFont val="MS P ゴシック"/>
            <family val="3"/>
            <charset val="128"/>
          </rPr>
          <t>新潟市:</t>
        </r>
        <r>
          <rPr>
            <sz val="9"/>
            <color indexed="81"/>
            <rFont val="MS P ゴシック"/>
            <family val="3"/>
            <charset val="128"/>
          </rPr>
          <t xml:space="preserve">
事務費補助金は軽費老人ホーム（ケアハウス）の場合</t>
        </r>
      </text>
    </comment>
  </commentList>
</comments>
</file>

<file path=xl/sharedStrings.xml><?xml version="1.0" encoding="utf-8"?>
<sst xmlns="http://schemas.openxmlformats.org/spreadsheetml/2006/main" count="132" uniqueCount="98">
  <si>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</si>
  <si>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</si>
  <si>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</si>
  <si>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</si>
  <si>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</si>
  <si>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</si>
  <si>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</si>
  <si>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</si>
  <si>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</si>
  <si>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</si>
  <si>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</si>
  <si>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名</t>
    <rPh sb="0" eb="1">
      <t>メイ</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</si>
  <si>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</si>
  <si>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</si>
  <si>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</si>
  <si>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</si>
  <si>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</si>
  <si>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</si>
  <si>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</si>
  <si>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</si>
  <si>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</si>
  <si>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</si>
  <si>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</si>
  <si>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</si>
  <si>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</si>
  <si>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</si>
  <si>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</si>
  <si>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</si>
  <si>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</si>
  <si>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</si>
  <si>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</si>
  <si>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</si>
  <si>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</si>
  <si>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</si>
  <si>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</si>
  <si>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</si>
  <si>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</si>
  <si>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</si>
  <si>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</si>
  <si>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</si>
  <si>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</si>
  <si>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</si>
  <si>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</si>
  <si>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</si>
  <si>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</si>
  <si>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</si>
  <si>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</si>
  <si>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</si>
  <si>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</si>
  <si>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</si>
  <si>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</si>
  <si>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介護保険報酬</t>
    <rPh sb="0" eb="2">
      <t>カイゴ</t>
    </rPh>
    <rPh sb="2" eb="4">
      <t>ホケン</t>
    </rPh>
    <rPh sb="4" eb="6">
      <t>ホウシュウ</t>
    </rPh>
    <phoneticPr fontId="1"/>
  </si>
  <si>
    <t>光熱水費</t>
    <rPh sb="0" eb="4">
      <t>コウネツスイヒ</t>
    </rPh>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</si>
  <si>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</si>
  <si>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</si>
  <si>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</si>
  <si>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</si>
  <si>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※下記を参考に、適宜項目又は用紙を追加し、必要事項を記入の上、収入算定根拠が把握できるように作成すること。</t>
    <rPh sb="12" eb="13">
      <t>マタ</t>
    </rPh>
    <rPh sb="14" eb="16">
      <t>ヨウシ</t>
    </rPh>
    <rPh sb="31" eb="33">
      <t>シュウニュウ</t>
    </rPh>
    <rPh sb="33" eb="35">
      <t>サンテイ</t>
    </rPh>
    <rPh sb="35" eb="37">
      <t>コンキョ</t>
    </rPh>
    <phoneticPr fontId="1"/>
  </si>
  <si>
    <t>施設名　：</t>
    <rPh sb="0" eb="2">
      <t>シセツ</t>
    </rPh>
    <rPh sb="2" eb="3">
      <t>メイ</t>
    </rPh>
    <phoneticPr fontId="1"/>
  </si>
  <si>
    <t>施設種別：特定施設入居者生活介護</t>
    <rPh sb="5" eb="7">
      <t>トクテイ</t>
    </rPh>
    <rPh sb="7" eb="9">
      <t>シセツ</t>
    </rPh>
    <rPh sb="9" eb="12">
      <t>ニュウキョシャ</t>
    </rPh>
    <rPh sb="12" eb="14">
      <t>セイカツ</t>
    </rPh>
    <rPh sb="14" eb="16">
      <t>カイゴ</t>
    </rPh>
    <phoneticPr fontId="1"/>
  </si>
  <si>
    <t>（単位：千円）</t>
    <rPh sb="1" eb="3">
      <t>タンイ</t>
    </rPh>
    <rPh sb="4" eb="6">
      <t>センエン</t>
    </rPh>
    <phoneticPr fontId="1"/>
  </si>
  <si>
    <t>4年目以降</t>
    <rPh sb="1" eb="3">
      <t>ネンメ</t>
    </rPh>
    <rPh sb="3" eb="5">
      <t>イコウ</t>
    </rPh>
    <phoneticPr fontId="1"/>
  </si>
  <si>
    <t>定員</t>
    <phoneticPr fontId="1"/>
  </si>
  <si>
    <t>（介護予防）特定施設入居者生活介護費</t>
    <rPh sb="1" eb="3">
      <t>カイゴ</t>
    </rPh>
    <rPh sb="3" eb="5">
      <t>ヨボウ</t>
    </rPh>
    <rPh sb="6" eb="8">
      <t>トクテイ</t>
    </rPh>
    <rPh sb="8" eb="10">
      <t>シセツ</t>
    </rPh>
    <rPh sb="10" eb="13">
      <t>ニュウキョシャ</t>
    </rPh>
    <rPh sb="13" eb="15">
      <t>セイカツ</t>
    </rPh>
    <rPh sb="15" eb="17">
      <t>カイゴ</t>
    </rPh>
    <rPh sb="17" eb="18">
      <t>ヒ</t>
    </rPh>
    <phoneticPr fontId="1"/>
  </si>
  <si>
    <t>/1</t>
    <phoneticPr fontId="1"/>
  </si>
  <si>
    <t>日</t>
    <rPh sb="0" eb="1">
      <t>ニチ</t>
    </rPh>
    <phoneticPr fontId="1"/>
  </si>
  <si>
    <t>要支援１</t>
    <rPh sb="0" eb="3">
      <t>ヨウシエン</t>
    </rPh>
    <phoneticPr fontId="1"/>
  </si>
  <si>
    <t>（</t>
    <phoneticPr fontId="1"/>
  </si>
  <si>
    <t>（</t>
    <phoneticPr fontId="1"/>
  </si>
  <si>
    <t>人）</t>
    <rPh sb="0" eb="1">
      <t>ニン</t>
    </rPh>
    <phoneticPr fontId="1"/>
  </si>
  <si>
    <t>要支援２</t>
    <rPh sb="0" eb="3">
      <t>ヨウシエン</t>
    </rPh>
    <phoneticPr fontId="1"/>
  </si>
  <si>
    <t>要介護１</t>
    <rPh sb="0" eb="3">
      <t>ヨウカイゴ</t>
    </rPh>
    <phoneticPr fontId="1"/>
  </si>
  <si>
    <t>（</t>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</si>
  <si>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</si>
  <si>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</si>
  <si>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</si>
  <si>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</si>
  <si>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加　算</t>
    <rPh sb="0" eb="1">
      <t>カ</t>
    </rPh>
    <rPh sb="2" eb="3">
      <t>ザン</t>
    </rPh>
    <phoneticPr fontId="1"/>
  </si>
  <si>
    <t>介護報酬　計　（利用者負担分含む）</t>
    <rPh sb="0" eb="2">
      <t>カイゴ</t>
    </rPh>
    <rPh sb="2" eb="4">
      <t>ホウシュウ</t>
    </rPh>
    <rPh sb="5" eb="6">
      <t>ケイ</t>
    </rPh>
    <rPh sb="8" eb="11">
      <t>リヨウシャ</t>
    </rPh>
    <rPh sb="11" eb="13">
      <t>フタン</t>
    </rPh>
    <rPh sb="13" eb="14">
      <t>ブン</t>
    </rPh>
    <rPh sb="14" eb="15">
      <t>フク</t>
    </rPh>
    <phoneticPr fontId="1"/>
  </si>
  <si>
    <t>サービスの提供に要する費用</t>
    <rPh sb="5" eb="7">
      <t>テイキョウ</t>
    </rPh>
    <rPh sb="8" eb="9">
      <t>ヨウ</t>
    </rPh>
    <rPh sb="11" eb="13">
      <t>ヒヨウ</t>
    </rPh>
    <phoneticPr fontId="1"/>
  </si>
  <si>
    <t>生活費</t>
    <rPh sb="0" eb="3">
      <t>セイカツヒ</t>
    </rPh>
    <phoneticPr fontId="1"/>
  </si>
  <si>
    <t>居住に要する費用</t>
    <rPh sb="0" eb="2">
      <t>キョジュウ</t>
    </rPh>
    <rPh sb="3" eb="4">
      <t>ヨウ</t>
    </rPh>
    <rPh sb="6" eb="8">
      <t>ヒヨウ</t>
    </rPh>
    <phoneticPr fontId="1"/>
  </si>
  <si>
    <t>居住に係る光熱水費</t>
    <rPh sb="0" eb="2">
      <t>キョジュウ</t>
    </rPh>
    <rPh sb="3" eb="4">
      <t>カカ</t>
    </rPh>
    <rPh sb="5" eb="9">
      <t>コウネツスイヒ</t>
    </rPh>
    <phoneticPr fontId="1"/>
  </si>
  <si>
    <t>介護報酬外　計　（事務費補助分含む）</t>
    <rPh sb="0" eb="2">
      <t>カイゴ</t>
    </rPh>
    <rPh sb="2" eb="4">
      <t>ホウシュウ</t>
    </rPh>
    <rPh sb="4" eb="5">
      <t>ガイ</t>
    </rPh>
    <rPh sb="6" eb="7">
      <t>ケイ</t>
    </rPh>
    <rPh sb="9" eb="12">
      <t>ジムヒ</t>
    </rPh>
    <rPh sb="12" eb="14">
      <t>ホジョ</t>
    </rPh>
    <rPh sb="14" eb="15">
      <t>ブン</t>
    </rPh>
    <rPh sb="15" eb="16">
      <t>フク</t>
    </rPh>
    <phoneticPr fontId="1"/>
  </si>
  <si>
    <t>収入　合計</t>
    <rPh sb="0" eb="2">
      <t>シュウニュウ</t>
    </rPh>
    <rPh sb="3" eb="5">
      <t>ゴウケイ</t>
    </rPh>
    <phoneticPr fontId="1"/>
  </si>
  <si>
    <t>1単位の単価</t>
    <rPh sb="1" eb="3">
      <t>タンイ</t>
    </rPh>
    <rPh sb="4" eb="6">
      <t>タンカ</t>
    </rPh>
    <phoneticPr fontId="1"/>
  </si>
  <si>
    <t>【注意】</t>
    <rPh sb="1" eb="3">
      <t>チュウイ</t>
    </rPh>
    <phoneticPr fontId="1"/>
  </si>
  <si>
    <t>本申込に係る特定施設入居者生活介護等の事業開始後の収入見込みについて、当該指定の対象範囲とそれ以外の範囲</t>
    <rPh sb="0" eb="1">
      <t>ホン</t>
    </rPh>
    <rPh sb="1" eb="3">
      <t>モウシコミ</t>
    </rPh>
    <rPh sb="4" eb="5">
      <t>カカ</t>
    </rPh>
    <rPh sb="6" eb="8">
      <t>トクテイ</t>
    </rPh>
    <rPh sb="8" eb="10">
      <t>シセツ</t>
    </rPh>
    <rPh sb="10" eb="17">
      <t>ニュウキョシャセイカツカイゴ</t>
    </rPh>
    <rPh sb="17" eb="18">
      <t>トウ</t>
    </rPh>
    <rPh sb="19" eb="21">
      <t>ジギョウ</t>
    </rPh>
    <rPh sb="21" eb="24">
      <t>カイシゴ</t>
    </rPh>
    <rPh sb="25" eb="27">
      <t>シュウニュウ</t>
    </rPh>
    <rPh sb="27" eb="29">
      <t>ミコ</t>
    </rPh>
    <rPh sb="35" eb="37">
      <t>トウガイ</t>
    </rPh>
    <rPh sb="37" eb="39">
      <t>シテイ</t>
    </rPh>
    <rPh sb="40" eb="42">
      <t>タイショウ</t>
    </rPh>
    <rPh sb="42" eb="44">
      <t>ハンイ</t>
    </rPh>
    <rPh sb="47" eb="49">
      <t>イガイ</t>
    </rPh>
    <phoneticPr fontId="1"/>
  </si>
  <si>
    <t>に分けて、それぞれに作成すること。また、併設する介護サービス事業所等がある場合は、それぞれ事業ごとに作成すること。</t>
    <rPh sb="1" eb="2">
      <t>ワ</t>
    </rPh>
    <rPh sb="10" eb="12">
      <t>サクセイ</t>
    </rPh>
    <rPh sb="20" eb="22">
      <t>ヘイセツ</t>
    </rPh>
    <rPh sb="24" eb="26">
      <t>カイゴ</t>
    </rPh>
    <rPh sb="30" eb="32">
      <t>ジギョウ</t>
    </rPh>
    <rPh sb="32" eb="33">
      <t>ショ</t>
    </rPh>
    <rPh sb="33" eb="34">
      <t>トウ</t>
    </rPh>
    <rPh sb="37" eb="39">
      <t>バアイ</t>
    </rPh>
    <rPh sb="45" eb="47">
      <t>ジギョウ</t>
    </rPh>
    <rPh sb="50" eb="52">
      <t>サクセイ</t>
    </rPh>
    <phoneticPr fontId="1"/>
  </si>
  <si>
    <t>１年目から１２か月単位で作成すること。</t>
    <phoneticPr fontId="1"/>
  </si>
  <si>
    <t>各種加算は、加算条件を満たすことが確実なもののみ記入すること。</t>
    <phoneticPr fontId="1"/>
  </si>
  <si>
    <t>サービスの提供に要する費用は、基準額に基づく実際の施設の収入額を算出すること。</t>
    <rPh sb="5" eb="7">
      <t>テイキョウ</t>
    </rPh>
    <rPh sb="8" eb="9">
      <t>ヨウ</t>
    </rPh>
    <rPh sb="11" eb="13">
      <t>ヒヨウ</t>
    </rPh>
    <rPh sb="15" eb="17">
      <t>キジュン</t>
    </rPh>
    <rPh sb="17" eb="18">
      <t>ガク</t>
    </rPh>
    <rPh sb="19" eb="20">
      <t>モト</t>
    </rPh>
    <rPh sb="22" eb="24">
      <t>ジッサイ</t>
    </rPh>
    <rPh sb="25" eb="27">
      <t>シセツ</t>
    </rPh>
    <rPh sb="28" eb="30">
      <t>シュウニュウ</t>
    </rPh>
    <rPh sb="30" eb="31">
      <t>ガク</t>
    </rPh>
    <rPh sb="32" eb="34">
      <t>サンシュツ</t>
    </rPh>
    <phoneticPr fontId="1"/>
  </si>
  <si>
    <t>軽費老人ホームの収入算定にあたっては、単価算出に係る根拠資料を別途提出すること。（様式自由）</t>
    <rPh sb="0" eb="2">
      <t>ケイヒ</t>
    </rPh>
    <rPh sb="2" eb="4">
      <t>ロウジン</t>
    </rPh>
    <rPh sb="8" eb="10">
      <t>シュウニュウ</t>
    </rPh>
    <rPh sb="10" eb="12">
      <t>サンテイ</t>
    </rPh>
    <rPh sb="19" eb="21">
      <t>タンカ</t>
    </rPh>
    <rPh sb="21" eb="23">
      <t>サンシュツ</t>
    </rPh>
    <rPh sb="24" eb="25">
      <t>カカ</t>
    </rPh>
    <rPh sb="26" eb="28">
      <t>コンキョ</t>
    </rPh>
    <rPh sb="28" eb="30">
      <t>シリョウ</t>
    </rPh>
    <rPh sb="31" eb="33">
      <t>ベット</t>
    </rPh>
    <rPh sb="33" eb="35">
      <t>テイシュツ</t>
    </rPh>
    <rPh sb="41" eb="43">
      <t>ヨウシキ</t>
    </rPh>
    <rPh sb="43" eb="45">
      <t>ジユウ</t>
    </rPh>
    <phoneticPr fontId="1"/>
  </si>
  <si>
    <t>特定施設入居者生活介護</t>
  </si>
  <si>
    <t>事務費</t>
    <rPh sb="0" eb="3">
      <t>ジムヒ</t>
    </rPh>
    <phoneticPr fontId="1"/>
  </si>
  <si>
    <t>　指定後の事業運営に係る経費等について記載すること（施設整備にかかるものは含まない）。</t>
    <rPh sb="1" eb="3">
      <t>シテイ</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</si>
  <si>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(様式8-2)</t>
    <rPh sb="1" eb="3">
      <t>ヨウシキ</t>
    </rPh>
    <phoneticPr fontId="1"/>
  </si>
  <si>
    <t>（様式8-1）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</si>
</sst>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
    <numFmt numFmtId="178" formatCode="#,##0;&quot;△ &quot;#,##0"/>
    <numFmt numFmtId="179" formatCode="#,##0.00&quot;円&quot;"/>
  </numFmts>
  <fonts count="27">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9"/>
      <color theme="1"/>
      <name val="ＭＳ Ｐ明朝"/>
      <family val="1"/>
      <charset val="128"/>
    </font>
    <font>
      <b/>
      <sz val="10"/>
      <name val="ＭＳ Ｐ明朝"/>
      <family val="1"/>
      <charset val="128"/>
    </font>
    <font>
      <sz val="11"/>
      <name val="ＭＳ Ｐ明朝"/>
      <family val="1"/>
      <charset val="128"/>
    </font>
    <font>
      <sz val="14"/>
      <name val="ＭＳ Ｐゴシック"/>
      <family val="3"/>
      <charset val="128"/>
      <scheme val="minor"/>
    </font>
    <font>
      <sz val="12"/>
      <name val="ＭＳ Ｐ明朝"/>
      <family val="1"/>
      <charset val="128"/>
    </font>
    <font>
      <sz val="8"/>
      <name val="ＭＳ Ｐ明朝"/>
      <family val="1"/>
      <charset val="128"/>
    </font>
    <font>
      <sz val="14"/>
      <name val="ＭＳ Ｐ明朝"/>
      <family val="1"/>
      <charset val="128"/>
    </font>
    <font>
      <sz val="11"/>
      <name val="ＭＳ Ｐゴシック"/>
      <family val="3"/>
      <charset val="128"/>
      <scheme val="minor"/>
    </font>
    <font>
      <sz val="7"/>
      <name val="ＭＳ Ｐ明朝"/>
      <family val="1"/>
      <charset val="128"/>
    </font>
    <font>
      <sz val="6"/>
      <name val="ＭＳ Ｐ明朝"/>
      <family val="1"/>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84">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176" fontId="10" fillId="0" borderId="21" xfId="0" applyNumberFormat="1" applyFont="1" applyBorder="1" applyAlignment="1">
      <alignment vertical="center" wrapText="1"/>
    </xf>
    <xf numFmtId="38" fontId="15" fillId="3" borderId="0" xfId="2" applyFont="1" applyFill="1">
      <alignment vertical="center"/>
    </xf>
    <xf numFmtId="38" fontId="16" fillId="3" borderId="0" xfId="2" applyFont="1" applyFill="1">
      <alignment vertical="center"/>
    </xf>
    <xf numFmtId="178" fontId="16" fillId="3" borderId="0" xfId="2" applyNumberFormat="1" applyFont="1" applyFill="1">
      <alignment vertical="center"/>
    </xf>
    <xf numFmtId="38" fontId="18" fillId="3" borderId="0" xfId="2" applyFont="1" applyFill="1" applyBorder="1" applyAlignment="1">
      <alignment wrapText="1"/>
    </xf>
    <xf numFmtId="38" fontId="19" fillId="3" borderId="0" xfId="2" applyFont="1" applyFill="1">
      <alignment vertical="center"/>
    </xf>
    <xf numFmtId="38" fontId="20" fillId="3" borderId="0" xfId="2" applyFont="1" applyFill="1" applyAlignment="1">
      <alignment horizontal="center" vertical="center"/>
    </xf>
    <xf numFmtId="178" fontId="16" fillId="3" borderId="0" xfId="2" applyNumberFormat="1" applyFont="1" applyFill="1" applyAlignment="1">
      <alignment horizontal="center" vertical="center"/>
    </xf>
    <xf numFmtId="38" fontId="21" fillId="3" borderId="0" xfId="2" applyFont="1" applyFill="1" applyBorder="1" applyAlignment="1">
      <alignment vertical="center"/>
    </xf>
    <xf numFmtId="178" fontId="19" fillId="3" borderId="0" xfId="2" applyNumberFormat="1" applyFont="1" applyFill="1">
      <alignment vertical="center"/>
    </xf>
    <xf numFmtId="9" fontId="19" fillId="3" borderId="0" xfId="1" applyNumberFormat="1" applyFont="1" applyFill="1" applyBorder="1" applyAlignment="1" applyProtection="1">
      <alignment horizontal="center" vertical="center"/>
      <protection locked="0"/>
    </xf>
    <xf numFmtId="178" fontId="19" fillId="3" borderId="0" xfId="2" applyNumberFormat="1" applyFont="1" applyFill="1" applyBorder="1" applyAlignment="1">
      <alignment horizontal="right" vertical="center"/>
    </xf>
    <xf numFmtId="178" fontId="19" fillId="3" borderId="24" xfId="2" applyNumberFormat="1" applyFont="1" applyFill="1" applyBorder="1" applyAlignment="1">
      <alignment horizontal="center" vertical="center"/>
    </xf>
    <xf numFmtId="178" fontId="19" fillId="3" borderId="49" xfId="2" applyNumberFormat="1" applyFont="1" applyFill="1" applyBorder="1" applyAlignment="1">
      <alignment horizontal="center" vertical="center"/>
    </xf>
    <xf numFmtId="178" fontId="19" fillId="3" borderId="50" xfId="2" applyNumberFormat="1" applyFont="1" applyFill="1" applyBorder="1" applyAlignment="1">
      <alignment horizontal="center" vertical="center"/>
    </xf>
    <xf numFmtId="38" fontId="19" fillId="3" borderId="18" xfId="2" applyFont="1" applyFill="1" applyBorder="1" applyAlignment="1" applyProtection="1">
      <alignment horizontal="right" vertical="center"/>
      <protection locked="0"/>
    </xf>
    <xf numFmtId="38" fontId="19" fillId="3" borderId="18" xfId="2" applyFont="1" applyFill="1" applyBorder="1" applyAlignment="1">
      <alignment vertical="center"/>
    </xf>
    <xf numFmtId="9" fontId="19" fillId="3" borderId="25" xfId="1" applyNumberFormat="1" applyFont="1" applyFill="1" applyBorder="1" applyProtection="1">
      <alignment vertical="center"/>
      <protection locked="0"/>
    </xf>
    <xf numFmtId="9" fontId="19" fillId="3" borderId="51" xfId="1" applyNumberFormat="1" applyFont="1" applyFill="1" applyBorder="1" applyProtection="1">
      <alignment vertical="center"/>
      <protection locked="0"/>
    </xf>
    <xf numFmtId="9" fontId="19" fillId="3" borderId="52" xfId="1" applyNumberFormat="1" applyFont="1" applyFill="1" applyBorder="1" applyProtection="1">
      <alignment vertical="center"/>
      <protection locked="0"/>
    </xf>
    <xf numFmtId="9" fontId="19" fillId="3" borderId="53" xfId="1" applyNumberFormat="1" applyFont="1" applyFill="1" applyBorder="1" applyProtection="1">
      <alignment vertical="center"/>
      <protection locked="0"/>
    </xf>
    <xf numFmtId="38" fontId="19" fillId="3" borderId="6" xfId="2" applyFont="1" applyFill="1" applyBorder="1">
      <alignment vertical="center"/>
    </xf>
    <xf numFmtId="38" fontId="19" fillId="3" borderId="26" xfId="2" quotePrefix="1" applyFont="1" applyFill="1" applyBorder="1" applyAlignment="1">
      <alignment horizontal="right" vertical="center"/>
    </xf>
    <xf numFmtId="38" fontId="22" fillId="3" borderId="54" xfId="2" applyFont="1" applyFill="1" applyBorder="1">
      <alignment vertical="center"/>
    </xf>
    <xf numFmtId="38" fontId="22" fillId="3" borderId="26" xfId="2" applyFont="1" applyFill="1" applyBorder="1">
      <alignment vertical="center"/>
    </xf>
    <xf numFmtId="178" fontId="23" fillId="3" borderId="55" xfId="2" applyNumberFormat="1" applyFont="1" applyFill="1" applyBorder="1" applyAlignment="1">
      <alignment horizontal="right" vertical="center"/>
    </xf>
    <xf numFmtId="178" fontId="23" fillId="3" borderId="56" xfId="2" applyNumberFormat="1" applyFont="1" applyFill="1" applyBorder="1" applyAlignment="1">
      <alignment horizontal="right" vertical="center"/>
    </xf>
    <xf numFmtId="178" fontId="23" fillId="3" borderId="57" xfId="2" applyNumberFormat="1" applyFont="1" applyFill="1" applyBorder="1" applyAlignment="1">
      <alignment horizontal="right" vertical="center"/>
    </xf>
    <xf numFmtId="38" fontId="19" fillId="3" borderId="58" xfId="2" applyFont="1" applyFill="1" applyBorder="1" applyAlignment="1">
      <alignment horizontal="center" vertical="center"/>
    </xf>
    <xf numFmtId="38" fontId="19" fillId="3" borderId="59" xfId="2" applyFont="1" applyFill="1" applyBorder="1">
      <alignment vertical="center"/>
    </xf>
    <xf numFmtId="38" fontId="19" fillId="3" borderId="10" xfId="2" applyFont="1" applyFill="1" applyBorder="1">
      <alignment vertical="center"/>
    </xf>
    <xf numFmtId="38" fontId="19" fillId="3" borderId="10" xfId="2" applyFont="1" applyFill="1" applyBorder="1" applyProtection="1">
      <alignment vertical="center"/>
      <protection locked="0"/>
    </xf>
    <xf numFmtId="38" fontId="19" fillId="3" borderId="60" xfId="2" applyFont="1" applyFill="1" applyBorder="1">
      <alignment vertical="center"/>
    </xf>
    <xf numFmtId="38" fontId="22" fillId="3" borderId="61" xfId="2" applyFont="1" applyFill="1" applyBorder="1">
      <alignment vertical="center"/>
    </xf>
    <xf numFmtId="178" fontId="19" fillId="3" borderId="62" xfId="2" applyNumberFormat="1" applyFont="1" applyFill="1" applyBorder="1" applyAlignment="1">
      <alignment vertical="center"/>
    </xf>
    <xf numFmtId="178" fontId="19" fillId="3" borderId="63" xfId="2" applyNumberFormat="1" applyFont="1" applyFill="1" applyBorder="1" applyAlignment="1">
      <alignment vertical="center"/>
    </xf>
    <xf numFmtId="178" fontId="19" fillId="3" borderId="64" xfId="2" applyNumberFormat="1" applyFont="1" applyFill="1" applyBorder="1" applyAlignment="1">
      <alignment vertical="center"/>
    </xf>
    <xf numFmtId="38" fontId="19" fillId="3" borderId="67" xfId="2" applyFont="1" applyFill="1" applyBorder="1">
      <alignment vertical="center"/>
    </xf>
    <xf numFmtId="38" fontId="19" fillId="3" borderId="68" xfId="2" applyFont="1" applyFill="1" applyBorder="1">
      <alignment vertical="center"/>
    </xf>
    <xf numFmtId="38" fontId="22" fillId="3" borderId="70" xfId="2" applyFont="1" applyFill="1" applyBorder="1">
      <alignment vertical="center"/>
    </xf>
    <xf numFmtId="178" fontId="19" fillId="3" borderId="71" xfId="2" applyNumberFormat="1" applyFont="1" applyFill="1" applyBorder="1" applyAlignment="1">
      <alignment vertical="center"/>
    </xf>
    <xf numFmtId="178" fontId="19" fillId="3" borderId="72" xfId="2" applyNumberFormat="1" applyFont="1" applyFill="1" applyBorder="1" applyAlignment="1">
      <alignment vertical="center"/>
    </xf>
    <xf numFmtId="178" fontId="19" fillId="3" borderId="73" xfId="2" applyNumberFormat="1" applyFont="1" applyFill="1" applyBorder="1" applyAlignment="1">
      <alignment vertical="center"/>
    </xf>
    <xf numFmtId="178" fontId="19" fillId="3" borderId="74" xfId="2" applyNumberFormat="1" applyFont="1" applyFill="1" applyBorder="1" applyAlignment="1">
      <alignment vertical="center"/>
    </xf>
    <xf numFmtId="178" fontId="19" fillId="3" borderId="75" xfId="2" applyNumberFormat="1" applyFont="1" applyFill="1" applyBorder="1" applyAlignment="1">
      <alignment vertical="center"/>
    </xf>
    <xf numFmtId="178" fontId="19" fillId="3" borderId="49" xfId="2" applyNumberFormat="1" applyFont="1" applyFill="1" applyBorder="1" applyAlignment="1">
      <alignment vertical="center"/>
    </xf>
    <xf numFmtId="178" fontId="19" fillId="3" borderId="50" xfId="2" applyNumberFormat="1" applyFont="1" applyFill="1" applyBorder="1" applyAlignment="1">
      <alignment vertical="center"/>
    </xf>
    <xf numFmtId="38" fontId="19" fillId="3" borderId="76" xfId="2" applyFont="1" applyFill="1" applyBorder="1">
      <alignment vertical="center"/>
    </xf>
    <xf numFmtId="38" fontId="19" fillId="3" borderId="56" xfId="2" applyFont="1" applyFill="1" applyBorder="1">
      <alignment vertical="center"/>
    </xf>
    <xf numFmtId="38" fontId="19" fillId="3" borderId="8" xfId="2" applyFont="1" applyFill="1" applyBorder="1" applyProtection="1">
      <alignment vertical="center"/>
      <protection locked="0"/>
    </xf>
    <xf numFmtId="38" fontId="22" fillId="3" borderId="79" xfId="2" applyFont="1" applyFill="1" applyBorder="1">
      <alignment vertical="center"/>
    </xf>
    <xf numFmtId="178" fontId="19" fillId="3" borderId="80" xfId="2" applyNumberFormat="1" applyFont="1" applyFill="1" applyBorder="1" applyAlignment="1">
      <alignment vertical="center"/>
    </xf>
    <xf numFmtId="178" fontId="19" fillId="3" borderId="55" xfId="2" applyNumberFormat="1" applyFont="1" applyFill="1" applyBorder="1" applyAlignment="1">
      <alignment vertical="center"/>
    </xf>
    <xf numFmtId="178" fontId="19" fillId="3" borderId="57" xfId="2" applyNumberFormat="1" applyFont="1" applyFill="1" applyBorder="1" applyAlignment="1">
      <alignment vertical="center"/>
    </xf>
    <xf numFmtId="178" fontId="19" fillId="3" borderId="81" xfId="2" applyNumberFormat="1" applyFont="1" applyFill="1" applyBorder="1" applyAlignment="1">
      <alignment vertical="center"/>
    </xf>
    <xf numFmtId="38" fontId="19" fillId="3" borderId="68" xfId="2" applyFont="1" applyFill="1" applyBorder="1" applyProtection="1">
      <alignment vertical="center"/>
      <protection locked="0"/>
    </xf>
    <xf numFmtId="178" fontId="19" fillId="3" borderId="83" xfId="2" applyNumberFormat="1" applyFont="1" applyFill="1" applyBorder="1" applyAlignment="1">
      <alignment vertical="center"/>
    </xf>
    <xf numFmtId="38" fontId="19" fillId="3" borderId="0" xfId="2" applyFont="1" applyFill="1" applyBorder="1" applyAlignment="1">
      <alignment vertical="center"/>
    </xf>
    <xf numFmtId="178" fontId="19" fillId="3" borderId="0" xfId="2" applyNumberFormat="1" applyFont="1" applyFill="1" applyBorder="1" applyAlignment="1">
      <alignment vertical="center"/>
    </xf>
    <xf numFmtId="178" fontId="19" fillId="3" borderId="74" xfId="2" applyNumberFormat="1" applyFont="1" applyFill="1" applyBorder="1" applyAlignment="1">
      <alignment horizontal="center" vertical="center"/>
    </xf>
    <xf numFmtId="179" fontId="19" fillId="3" borderId="35" xfId="2" applyNumberFormat="1" applyFont="1" applyFill="1" applyBorder="1" applyAlignment="1">
      <alignment horizontal="center" vertical="center"/>
    </xf>
    <xf numFmtId="38" fontId="24" fillId="3" borderId="0" xfId="2" applyFont="1" applyFill="1" applyBorder="1" applyAlignment="1">
      <alignment vertical="center"/>
    </xf>
    <xf numFmtId="0" fontId="24" fillId="3" borderId="0" xfId="5" applyFont="1" applyFill="1" applyAlignment="1">
      <alignment vertical="center"/>
    </xf>
    <xf numFmtId="0" fontId="19" fillId="3" borderId="0" xfId="5" applyFont="1" applyFill="1" applyAlignment="1">
      <alignment vertical="center"/>
    </xf>
    <xf numFmtId="38" fontId="24" fillId="3" borderId="0" xfId="2" applyFont="1" applyFill="1">
      <alignment vertical="center"/>
    </xf>
    <xf numFmtId="178" fontId="24" fillId="3" borderId="0" xfId="2" applyNumberFormat="1" applyFont="1" applyFill="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38" fontId="17" fillId="3" borderId="0" xfId="2" applyFont="1" applyFill="1" applyAlignment="1">
      <alignment horizontal="center" vertical="center"/>
    </xf>
    <xf numFmtId="0" fontId="19" fillId="3" borderId="18" xfId="2" applyNumberFormat="1" applyFont="1" applyFill="1" applyBorder="1" applyAlignment="1">
      <alignment horizontal="center" vertical="center" shrinkToFit="1"/>
    </xf>
    <xf numFmtId="38" fontId="19" fillId="3" borderId="46" xfId="2" applyFont="1" applyFill="1" applyBorder="1" applyAlignment="1">
      <alignment horizontal="center" vertical="center"/>
    </xf>
    <xf numFmtId="38" fontId="19" fillId="3" borderId="47" xfId="2" applyFont="1" applyFill="1" applyBorder="1" applyAlignment="1">
      <alignment horizontal="center" vertical="center"/>
    </xf>
    <xf numFmtId="38" fontId="19" fillId="3" borderId="48" xfId="2" applyFont="1" applyFill="1" applyBorder="1" applyAlignment="1">
      <alignment horizontal="center" vertical="center"/>
    </xf>
    <xf numFmtId="38" fontId="19" fillId="3" borderId="49" xfId="2" applyFont="1" applyFill="1" applyBorder="1" applyAlignment="1">
      <alignment horizontal="center" vertical="center" shrinkToFit="1"/>
    </xf>
    <xf numFmtId="38" fontId="19" fillId="3" borderId="34" xfId="2" applyFont="1" applyFill="1" applyBorder="1" applyAlignment="1">
      <alignment horizontal="center" vertical="center" shrinkToFit="1"/>
    </xf>
    <xf numFmtId="38" fontId="19" fillId="3" borderId="35" xfId="2" applyFont="1" applyFill="1" applyBorder="1" applyAlignment="1">
      <alignment horizontal="center" vertical="center" shrinkToFit="1"/>
    </xf>
    <xf numFmtId="38" fontId="19" fillId="3" borderId="24" xfId="2" applyFont="1" applyFill="1" applyBorder="1" applyAlignment="1">
      <alignment horizontal="center" vertical="center"/>
    </xf>
    <xf numFmtId="38" fontId="19" fillId="3" borderId="34" xfId="2" applyFont="1" applyFill="1" applyBorder="1" applyAlignment="1">
      <alignment horizontal="center" vertical="center"/>
    </xf>
    <xf numFmtId="38" fontId="19" fillId="3" borderId="35" xfId="2" applyFont="1" applyFill="1" applyBorder="1" applyAlignment="1">
      <alignment horizontal="center" vertical="center"/>
    </xf>
    <xf numFmtId="38" fontId="19" fillId="3" borderId="32" xfId="2" applyFont="1" applyFill="1" applyBorder="1" applyAlignment="1">
      <alignment vertical="center" shrinkToFit="1"/>
    </xf>
    <xf numFmtId="38" fontId="19" fillId="3" borderId="33" xfId="2" applyFont="1" applyFill="1" applyBorder="1" applyAlignment="1">
      <alignment vertical="center" shrinkToFit="1"/>
    </xf>
    <xf numFmtId="38" fontId="19" fillId="3" borderId="65" xfId="2" applyFont="1" applyFill="1" applyBorder="1" applyAlignment="1">
      <alignment horizontal="center" vertical="center" textRotation="255"/>
    </xf>
    <xf numFmtId="38" fontId="19" fillId="3" borderId="66" xfId="2" applyFont="1" applyFill="1" applyBorder="1" applyAlignment="1">
      <alignment horizontal="center" vertical="center" textRotation="255"/>
    </xf>
    <xf numFmtId="38" fontId="19" fillId="3" borderId="59" xfId="2" applyFont="1" applyFill="1" applyBorder="1" applyAlignment="1">
      <alignment vertical="center"/>
    </xf>
    <xf numFmtId="38" fontId="19" fillId="3" borderId="10" xfId="2" applyFont="1" applyFill="1" applyBorder="1" applyAlignment="1">
      <alignment vertical="center"/>
    </xf>
    <xf numFmtId="38" fontId="19" fillId="3" borderId="60" xfId="2" applyFont="1" applyFill="1" applyBorder="1" applyAlignment="1">
      <alignment vertical="center"/>
    </xf>
    <xf numFmtId="38" fontId="19" fillId="3" borderId="67" xfId="2" applyFont="1" applyFill="1" applyBorder="1" applyAlignment="1">
      <alignment vertical="center"/>
    </xf>
    <xf numFmtId="38" fontId="19" fillId="3" borderId="68" xfId="2" applyFont="1" applyFill="1" applyBorder="1" applyAlignment="1">
      <alignment vertical="center"/>
    </xf>
    <xf numFmtId="38" fontId="19" fillId="3" borderId="69" xfId="2" applyFont="1" applyFill="1" applyBorder="1" applyAlignment="1">
      <alignment vertical="center"/>
    </xf>
    <xf numFmtId="38" fontId="19" fillId="3" borderId="62" xfId="2" applyFont="1" applyFill="1" applyBorder="1" applyAlignment="1">
      <alignment vertical="center"/>
    </xf>
    <xf numFmtId="38" fontId="19" fillId="3" borderId="82" xfId="2" applyFont="1" applyFill="1" applyBorder="1" applyAlignment="1">
      <alignment vertical="center"/>
    </xf>
    <xf numFmtId="38" fontId="19" fillId="3" borderId="24" xfId="2" applyFont="1" applyFill="1" applyBorder="1" applyAlignment="1">
      <alignment vertical="center"/>
    </xf>
    <xf numFmtId="38" fontId="19" fillId="3" borderId="34" xfId="2" applyFont="1" applyFill="1" applyBorder="1" applyAlignment="1">
      <alignment vertical="center"/>
    </xf>
    <xf numFmtId="38" fontId="19" fillId="3" borderId="35" xfId="2" applyFont="1" applyFill="1" applyBorder="1" applyAlignment="1">
      <alignment vertical="center"/>
    </xf>
    <xf numFmtId="38" fontId="19" fillId="3" borderId="77" xfId="2" applyFont="1" applyFill="1" applyBorder="1" applyAlignment="1">
      <alignment vertical="center"/>
    </xf>
    <xf numFmtId="38" fontId="19" fillId="3" borderId="8" xfId="2" applyFont="1" applyFill="1" applyBorder="1" applyAlignment="1">
      <alignment vertical="center"/>
    </xf>
    <xf numFmtId="38" fontId="19" fillId="3" borderId="78" xfId="2" applyFont="1" applyFill="1" applyBorder="1" applyAlignment="1">
      <alignment vertical="center"/>
    </xf>
  </cellXfs>
  <cellStyles count="8">
    <cellStyle name="パーセント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9"/>
  <sheetViews>
    <sheetView showGridLines="0" tabSelected="1" zoomScaleNormal="100" zoomScaleSheetLayoutView="100" workbookViewId="0">
      <selection activeCell="B2" sqref="B2:G2"/>
    </sheetView>
  </sheetViews>
  <sheetFormatPr defaultRowHeight="12"/>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c r="B1" s="17" t="s">
        <v>97</v>
      </c>
    </row>
    <row r="2" spans="2:7" ht="18.95" customHeight="1">
      <c r="B2" s="152" t="s">
        <v>16</v>
      </c>
      <c r="C2" s="152"/>
      <c r="D2" s="152"/>
      <c r="E2" s="152"/>
      <c r="F2" s="152"/>
      <c r="G2" s="152"/>
    </row>
    <row r="3" spans="2:7" s="82" customFormat="1" ht="13.5" customHeight="1">
      <c r="B3" s="85"/>
      <c r="C3" s="85"/>
      <c r="D3" s="85"/>
      <c r="E3" s="85"/>
      <c r="F3" s="85"/>
      <c r="G3" s="85"/>
    </row>
    <row r="4" spans="2:7" ht="18.95" customHeight="1">
      <c r="B4" s="29" t="s">
        <v>8</v>
      </c>
      <c r="C4" s="29"/>
      <c r="D4" s="29"/>
      <c r="E4" s="29"/>
      <c r="F4" s="29"/>
      <c r="G4" s="29"/>
    </row>
    <row r="5" spans="2:7" s="82" customFormat="1" ht="10.5" customHeight="1">
      <c r="B5" s="84"/>
      <c r="C5" s="84"/>
      <c r="D5" s="84"/>
      <c r="E5" s="84"/>
      <c r="F5" s="84"/>
      <c r="G5" s="84"/>
    </row>
    <row r="6" spans="2:7" ht="18.95" customHeight="1">
      <c r="B6" s="153" t="s">
        <v>93</v>
      </c>
      <c r="C6" s="153"/>
      <c r="D6" s="153"/>
      <c r="E6" s="30" t="s">
        <v>15</v>
      </c>
      <c r="F6" s="29"/>
      <c r="G6" s="29"/>
    </row>
    <row r="7" spans="2:7" ht="18.95" customHeight="1" thickBot="1">
      <c r="B7" s="29"/>
      <c r="C7" s="29"/>
      <c r="D7" s="29"/>
      <c r="E7" s="29"/>
      <c r="F7" s="29"/>
      <c r="G7" s="31" t="s">
        <v>53</v>
      </c>
    </row>
    <row r="8" spans="2:7" ht="19.5" customHeight="1">
      <c r="B8" s="2"/>
      <c r="C8" s="6" t="s">
        <v>7</v>
      </c>
      <c r="D8" s="3" t="s">
        <v>2</v>
      </c>
      <c r="E8" s="7" t="s">
        <v>3</v>
      </c>
      <c r="F8" s="7" t="s">
        <v>4</v>
      </c>
      <c r="G8" s="16" t="s">
        <v>5</v>
      </c>
    </row>
    <row r="9" spans="2:7" ht="19.5" customHeight="1">
      <c r="B9" s="14" t="s">
        <v>1</v>
      </c>
      <c r="C9" s="15"/>
      <c r="D9" s="22" t="s">
        <v>19</v>
      </c>
      <c r="E9" s="23" t="s">
        <v>18</v>
      </c>
      <c r="F9" s="23" t="s">
        <v>18</v>
      </c>
      <c r="G9" s="25" t="s">
        <v>20</v>
      </c>
    </row>
    <row r="10" spans="2:7" ht="19.5" customHeight="1" thickBot="1">
      <c r="B10" s="18" t="s">
        <v>0</v>
      </c>
      <c r="C10" s="19"/>
      <c r="D10" s="20" t="s">
        <v>22</v>
      </c>
      <c r="E10" s="21" t="s">
        <v>21</v>
      </c>
      <c r="F10" s="21" t="s">
        <v>21</v>
      </c>
      <c r="G10" s="26"/>
    </row>
    <row r="11" spans="2:7" ht="30.75" customHeight="1">
      <c r="B11" s="44" t="s">
        <v>33</v>
      </c>
      <c r="C11" s="35" t="s">
        <v>51</v>
      </c>
      <c r="D11" s="4"/>
      <c r="E11" s="8"/>
      <c r="F11" s="8"/>
      <c r="G11" s="86" t="s">
        <v>54</v>
      </c>
    </row>
    <row r="12" spans="2:7" ht="19.5" customHeight="1">
      <c r="B12" s="45"/>
      <c r="C12" s="36" t="s">
        <v>94</v>
      </c>
      <c r="D12" s="12"/>
      <c r="E12" s="13"/>
      <c r="F12" s="13"/>
      <c r="G12" s="24"/>
    </row>
    <row r="13" spans="2:7" ht="19.5" customHeight="1">
      <c r="B13" s="45"/>
      <c r="C13" s="36" t="s">
        <v>80</v>
      </c>
      <c r="D13" s="12"/>
      <c r="E13" s="13"/>
      <c r="F13" s="13"/>
      <c r="G13" s="24"/>
    </row>
    <row r="14" spans="2:7" ht="19.5" customHeight="1">
      <c r="B14" s="45"/>
      <c r="C14" s="36" t="s">
        <v>52</v>
      </c>
      <c r="D14" s="12"/>
      <c r="E14" s="13"/>
      <c r="F14" s="13"/>
      <c r="G14" s="24"/>
    </row>
    <row r="15" spans="2:7" ht="19.5" customHeight="1">
      <c r="B15" s="45"/>
      <c r="C15" s="36"/>
      <c r="D15" s="12"/>
      <c r="E15" s="13"/>
      <c r="F15" s="13"/>
      <c r="G15" s="24"/>
    </row>
    <row r="16" spans="2:7" ht="19.5" customHeight="1">
      <c r="B16" s="45"/>
      <c r="C16" s="63"/>
      <c r="D16" s="64"/>
      <c r="E16" s="65"/>
      <c r="F16" s="65"/>
      <c r="G16" s="66"/>
    </row>
    <row r="17" spans="2:7" ht="27" customHeight="1">
      <c r="B17" s="46"/>
      <c r="C17" s="59" t="s">
        <v>38</v>
      </c>
      <c r="D17" s="60">
        <f>SUM(D11:D16)</f>
        <v>0</v>
      </c>
      <c r="E17" s="61">
        <f>SUM(E11:E16)</f>
        <v>0</v>
      </c>
      <c r="F17" s="61">
        <f>SUM(F11:F16)</f>
        <v>0</v>
      </c>
      <c r="G17" s="62"/>
    </row>
    <row r="18" spans="2:7" ht="19.5" customHeight="1">
      <c r="B18" s="47" t="s">
        <v>34</v>
      </c>
      <c r="C18" s="37"/>
      <c r="D18" s="10"/>
      <c r="E18" s="11"/>
      <c r="F18" s="11"/>
      <c r="G18" s="27"/>
    </row>
    <row r="19" spans="2:7" ht="19.5" customHeight="1">
      <c r="B19" s="48"/>
      <c r="C19" s="36"/>
      <c r="D19" s="12"/>
      <c r="E19" s="13"/>
      <c r="F19" s="13"/>
      <c r="G19" s="24"/>
    </row>
    <row r="20" spans="2:7" ht="19.5" customHeight="1">
      <c r="B20" s="48"/>
      <c r="C20" s="36"/>
      <c r="D20" s="12"/>
      <c r="E20" s="13"/>
      <c r="F20" s="13"/>
      <c r="G20" s="24"/>
    </row>
    <row r="21" spans="2:7" ht="19.5" customHeight="1">
      <c r="B21" s="48"/>
      <c r="C21" s="36"/>
      <c r="D21" s="12"/>
      <c r="E21" s="13"/>
      <c r="F21" s="13"/>
      <c r="G21" s="24"/>
    </row>
    <row r="22" spans="2:7" ht="19.5" customHeight="1">
      <c r="B22" s="48"/>
      <c r="C22" s="36"/>
      <c r="D22" s="12"/>
      <c r="E22" s="13"/>
      <c r="F22" s="13"/>
      <c r="G22" s="24"/>
    </row>
    <row r="23" spans="2:7" ht="19.5" customHeight="1">
      <c r="B23" s="48"/>
      <c r="C23" s="36" t="s">
        <v>40</v>
      </c>
      <c r="D23" s="12"/>
      <c r="E23" s="13"/>
      <c r="F23" s="13"/>
      <c r="G23" s="24" t="s">
        <v>49</v>
      </c>
    </row>
    <row r="24" spans="2:7" ht="19.5" customHeight="1">
      <c r="B24" s="48"/>
      <c r="C24" s="63" t="s">
        <v>39</v>
      </c>
      <c r="D24" s="64"/>
      <c r="E24" s="65"/>
      <c r="F24" s="65"/>
      <c r="G24" s="66"/>
    </row>
    <row r="25" spans="2:7" ht="27" customHeight="1">
      <c r="B25" s="49"/>
      <c r="C25" s="59" t="s">
        <v>41</v>
      </c>
      <c r="D25" s="60">
        <f>SUM(D18:D24)</f>
        <v>0</v>
      </c>
      <c r="E25" s="61">
        <f>SUM(E18:E24)</f>
        <v>0</v>
      </c>
      <c r="F25" s="61">
        <f>SUM(F18:F24)</f>
        <v>0</v>
      </c>
      <c r="G25" s="62"/>
    </row>
    <row r="26" spans="2:7" ht="19.5" customHeight="1">
      <c r="B26" s="75" t="s">
        <v>35</v>
      </c>
      <c r="C26" s="56" t="s">
        <v>43</v>
      </c>
      <c r="D26" s="53">
        <f>D17-D25</f>
        <v>0</v>
      </c>
      <c r="E26" s="54">
        <f>E17-E25</f>
        <v>0</v>
      </c>
      <c r="F26" s="54">
        <f>F17-F25</f>
        <v>0</v>
      </c>
      <c r="G26" s="55"/>
    </row>
    <row r="27" spans="2:7" ht="19.5" customHeight="1">
      <c r="B27" s="76"/>
      <c r="C27" s="67" t="s">
        <v>42</v>
      </c>
      <c r="D27" s="64"/>
      <c r="E27" s="65"/>
      <c r="F27" s="65"/>
      <c r="G27" s="66" t="s">
        <v>6</v>
      </c>
    </row>
    <row r="28" spans="2:7" ht="27" customHeight="1">
      <c r="B28" s="77"/>
      <c r="C28" s="78" t="s">
        <v>32</v>
      </c>
      <c r="D28" s="79">
        <f>D26-D27</f>
        <v>0</v>
      </c>
      <c r="E28" s="80">
        <f>E26-E27</f>
        <v>0</v>
      </c>
      <c r="F28" s="80">
        <f>F26-F27</f>
        <v>0</v>
      </c>
      <c r="G28" s="81"/>
    </row>
    <row r="29" spans="2:7" ht="19.5" customHeight="1">
      <c r="B29" s="68" t="s">
        <v>36</v>
      </c>
      <c r="C29" s="40" t="s">
        <v>44</v>
      </c>
      <c r="D29" s="50">
        <f>D23</f>
        <v>0</v>
      </c>
      <c r="E29" s="51">
        <f>E23</f>
        <v>0</v>
      </c>
      <c r="F29" s="51">
        <f>F23</f>
        <v>0</v>
      </c>
      <c r="G29" s="52"/>
    </row>
    <row r="30" spans="2:7" ht="19.5" customHeight="1">
      <c r="B30" s="69"/>
      <c r="C30" s="41" t="s">
        <v>45</v>
      </c>
      <c r="D30" s="12"/>
      <c r="E30" s="13"/>
      <c r="F30" s="13"/>
      <c r="G30" s="24"/>
    </row>
    <row r="31" spans="2:7" ht="19.5" customHeight="1">
      <c r="B31" s="69"/>
      <c r="C31" s="67" t="s">
        <v>37</v>
      </c>
      <c r="D31" s="64"/>
      <c r="E31" s="65"/>
      <c r="F31" s="65"/>
      <c r="G31" s="66"/>
    </row>
    <row r="32" spans="2:7" ht="25.5" customHeight="1">
      <c r="B32" s="70"/>
      <c r="C32" s="71" t="s">
        <v>46</v>
      </c>
      <c r="D32" s="72">
        <f>D28+D29-D30+D31</f>
        <v>0</v>
      </c>
      <c r="E32" s="73">
        <f t="shared" ref="E32:F32" si="0">E28+E29-E30+E31</f>
        <v>0</v>
      </c>
      <c r="F32" s="73">
        <f t="shared" si="0"/>
        <v>0</v>
      </c>
      <c r="G32" s="74"/>
    </row>
    <row r="33" spans="2:7" ht="19.5" customHeight="1">
      <c r="B33" s="57"/>
      <c r="C33" s="42" t="s">
        <v>47</v>
      </c>
      <c r="D33" s="50"/>
      <c r="E33" s="51">
        <f>D34</f>
        <v>0</v>
      </c>
      <c r="F33" s="51">
        <f>E34</f>
        <v>0</v>
      </c>
      <c r="G33" s="52"/>
    </row>
    <row r="34" spans="2:7" ht="19.5" customHeight="1" thickBot="1">
      <c r="B34" s="58"/>
      <c r="C34" s="43" t="s">
        <v>48</v>
      </c>
      <c r="D34" s="5">
        <f>D33+D32</f>
        <v>0</v>
      </c>
      <c r="E34" s="9">
        <f>E33+E32</f>
        <v>0</v>
      </c>
      <c r="F34" s="9">
        <f>F33+F32</f>
        <v>0</v>
      </c>
      <c r="G34" s="28"/>
    </row>
    <row r="35" spans="2:7" ht="15" customHeight="1">
      <c r="B35" s="1" t="s">
        <v>9</v>
      </c>
    </row>
    <row r="36" spans="2:7" ht="15" customHeight="1">
      <c r="B36" s="32">
        <v>1</v>
      </c>
      <c r="C36" s="32" t="s">
        <v>95</v>
      </c>
      <c r="D36" s="32"/>
      <c r="E36" s="32"/>
      <c r="F36" s="32"/>
      <c r="G36" s="32"/>
    </row>
    <row r="37" spans="2:7" ht="15" customHeight="1">
      <c r="B37" s="38">
        <v>2</v>
      </c>
      <c r="C37" s="38" t="s">
        <v>31</v>
      </c>
      <c r="D37" s="38"/>
      <c r="E37" s="38"/>
      <c r="F37" s="38"/>
      <c r="G37" s="38"/>
    </row>
    <row r="38" spans="2:7" ht="15" customHeight="1">
      <c r="B38" s="39">
        <v>3</v>
      </c>
      <c r="C38" s="39" t="s">
        <v>28</v>
      </c>
      <c r="D38" s="39"/>
      <c r="E38" s="39"/>
      <c r="F38" s="39"/>
      <c r="G38" s="39"/>
    </row>
    <row r="39" spans="2:7" ht="15" customHeight="1">
      <c r="B39" s="38">
        <v>4</v>
      </c>
      <c r="C39" s="39" t="s">
        <v>30</v>
      </c>
      <c r="D39" s="38"/>
      <c r="E39" s="38"/>
      <c r="F39" s="38"/>
      <c r="G39" s="38"/>
    </row>
    <row r="40" spans="2:7" ht="15" customHeight="1">
      <c r="B40" s="32">
        <v>5</v>
      </c>
      <c r="C40" s="32" t="s">
        <v>50</v>
      </c>
      <c r="D40" s="32"/>
      <c r="E40" s="32"/>
      <c r="F40" s="32"/>
      <c r="G40" s="32"/>
    </row>
    <row r="41" spans="2:7" ht="15" customHeight="1">
      <c r="B41" s="32">
        <v>6</v>
      </c>
      <c r="C41" s="32" t="s">
        <v>26</v>
      </c>
      <c r="D41" s="32"/>
      <c r="E41" s="32"/>
      <c r="F41" s="32"/>
      <c r="G41" s="32"/>
    </row>
    <row r="42" spans="2:7" ht="15" customHeight="1">
      <c r="B42" s="32">
        <v>7</v>
      </c>
      <c r="C42" s="32" t="s">
        <v>27</v>
      </c>
      <c r="D42" s="32"/>
      <c r="E42" s="32"/>
      <c r="F42" s="32"/>
      <c r="G42" s="32"/>
    </row>
    <row r="43" spans="2:7" ht="15" customHeight="1">
      <c r="B43" s="32"/>
      <c r="C43" s="33" t="s">
        <v>23</v>
      </c>
      <c r="D43" s="32"/>
      <c r="E43" s="32"/>
      <c r="F43" s="32"/>
      <c r="G43" s="32"/>
    </row>
    <row r="44" spans="2:7" ht="15" customHeight="1">
      <c r="B44" s="34">
        <v>8</v>
      </c>
      <c r="C44" s="154" t="s">
        <v>56</v>
      </c>
      <c r="D44" s="154"/>
      <c r="E44" s="154"/>
      <c r="F44" s="154"/>
      <c r="G44" s="154"/>
    </row>
    <row r="45" spans="2:7" ht="15" customHeight="1">
      <c r="B45" s="32"/>
      <c r="C45" s="33" t="s">
        <v>55</v>
      </c>
      <c r="D45" s="32"/>
      <c r="E45" s="32"/>
      <c r="F45" s="32"/>
      <c r="G45" s="32"/>
    </row>
    <row r="46" spans="2:7" ht="15" customHeight="1">
      <c r="B46" s="32">
        <v>9</v>
      </c>
      <c r="C46" s="32" t="s">
        <v>24</v>
      </c>
      <c r="D46" s="32"/>
      <c r="E46" s="32"/>
      <c r="F46" s="32"/>
      <c r="G46" s="32"/>
    </row>
    <row r="47" spans="2:7" ht="15" customHeight="1">
      <c r="B47" s="32">
        <v>10</v>
      </c>
      <c r="C47" s="32" t="s">
        <v>25</v>
      </c>
      <c r="D47" s="32"/>
      <c r="E47" s="32"/>
      <c r="F47" s="32"/>
      <c r="G47" s="32"/>
    </row>
    <row r="48" spans="2:7" ht="15" customHeight="1">
      <c r="B48" s="83"/>
      <c r="C48" s="83"/>
      <c r="D48" s="83"/>
      <c r="E48" s="83"/>
      <c r="F48" s="32"/>
      <c r="G48" s="32"/>
    </row>
    <row r="49" spans="3:3">
      <c r="C49" s="1" t="s">
        <v>29</v>
      </c>
    </row>
  </sheetData>
  <mergeCells count="3">
    <mergeCell ref="B2:G2"/>
    <mergeCell ref="B6:D6"/>
    <mergeCell ref="C44:G44"/>
  </mergeCells>
  <phoneticPr fontId="1"/>
  <dataValidations count="1">
    <dataValidation type="list" imeMode="on" allowBlank="1" showInputMessage="1" sqref="B6:D6" xr:uid="{00000000-0002-0000-0000-000000000000}">
      <formula1>"全体,特定施設入居者生活介護"</formula1>
    </dataValidation>
  </dataValidations>
  <pageMargins left="0.70866141732283472" right="0.31496062992125984"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47"/>
  <sheetViews>
    <sheetView showGridLines="0" zoomScaleNormal="100" zoomScaleSheetLayoutView="100" workbookViewId="0">
      <selection activeCell="J9" sqref="J9"/>
    </sheetView>
  </sheetViews>
  <sheetFormatPr defaultRowHeight="16.5" customHeight="1"/>
  <cols>
    <col min="1" max="1" width="1.625" style="91" customWidth="1"/>
    <col min="2" max="3" width="2.375" style="91" customWidth="1"/>
    <col min="4" max="4" width="8.375" style="91" bestFit="1" customWidth="1"/>
    <col min="5" max="5" width="2.875" style="91" bestFit="1" customWidth="1"/>
    <col min="6" max="6" width="4.125" style="91" bestFit="1" customWidth="1"/>
    <col min="7" max="7" width="4.25" style="91" bestFit="1" customWidth="1"/>
    <col min="8" max="8" width="2.75" style="91" customWidth="1"/>
    <col min="9" max="9" width="5.625" style="91" bestFit="1" customWidth="1"/>
    <col min="10" max="10" width="2.625" style="91" bestFit="1" customWidth="1"/>
    <col min="11" max="11" width="13.125" style="91" customWidth="1"/>
    <col min="12" max="14" width="13.125" style="95" customWidth="1"/>
    <col min="15" max="15" width="2.125" style="91" customWidth="1"/>
    <col min="16" max="256" width="9" style="91"/>
    <col min="257" max="257" width="1.625" style="91" customWidth="1"/>
    <col min="258" max="259" width="2.375" style="91" customWidth="1"/>
    <col min="260" max="260" width="8.375" style="91" bestFit="1" customWidth="1"/>
    <col min="261" max="261" width="2.875" style="91" bestFit="1" customWidth="1"/>
    <col min="262" max="262" width="4.125" style="91" bestFit="1" customWidth="1"/>
    <col min="263" max="263" width="4.25" style="91" bestFit="1" customWidth="1"/>
    <col min="264" max="264" width="2.75" style="91" customWidth="1"/>
    <col min="265" max="265" width="5.625" style="91" bestFit="1" customWidth="1"/>
    <col min="266" max="266" width="2.625" style="91" bestFit="1" customWidth="1"/>
    <col min="267" max="270" width="13.125" style="91" customWidth="1"/>
    <col min="271" max="271" width="2.125" style="91" customWidth="1"/>
    <col min="272" max="512" width="9" style="91"/>
    <col min="513" max="513" width="1.625" style="91" customWidth="1"/>
    <col min="514" max="515" width="2.375" style="91" customWidth="1"/>
    <col min="516" max="516" width="8.375" style="91" bestFit="1" customWidth="1"/>
    <col min="517" max="517" width="2.875" style="91" bestFit="1" customWidth="1"/>
    <col min="518" max="518" width="4.125" style="91" bestFit="1" customWidth="1"/>
    <col min="519" max="519" width="4.25" style="91" bestFit="1" customWidth="1"/>
    <col min="520" max="520" width="2.75" style="91" customWidth="1"/>
    <col min="521" max="521" width="5.625" style="91" bestFit="1" customWidth="1"/>
    <col min="522" max="522" width="2.625" style="91" bestFit="1" customWidth="1"/>
    <col min="523" max="526" width="13.125" style="91" customWidth="1"/>
    <col min="527" max="527" width="2.125" style="91" customWidth="1"/>
    <col min="528" max="768" width="9" style="91"/>
    <col min="769" max="769" width="1.625" style="91" customWidth="1"/>
    <col min="770" max="771" width="2.375" style="91" customWidth="1"/>
    <col min="772" max="772" width="8.375" style="91" bestFit="1" customWidth="1"/>
    <col min="773" max="773" width="2.875" style="91" bestFit="1" customWidth="1"/>
    <col min="774" max="774" width="4.125" style="91" bestFit="1" customWidth="1"/>
    <col min="775" max="775" width="4.25" style="91" bestFit="1" customWidth="1"/>
    <col min="776" max="776" width="2.75" style="91" customWidth="1"/>
    <col min="777" max="777" width="5.625" style="91" bestFit="1" customWidth="1"/>
    <col min="778" max="778" width="2.625" style="91" bestFit="1" customWidth="1"/>
    <col min="779" max="782" width="13.125" style="91" customWidth="1"/>
    <col min="783" max="783" width="2.125" style="91" customWidth="1"/>
    <col min="784" max="1024" width="9" style="91"/>
    <col min="1025" max="1025" width="1.625" style="91" customWidth="1"/>
    <col min="1026" max="1027" width="2.375" style="91" customWidth="1"/>
    <col min="1028" max="1028" width="8.375" style="91" bestFit="1" customWidth="1"/>
    <col min="1029" max="1029" width="2.875" style="91" bestFit="1" customWidth="1"/>
    <col min="1030" max="1030" width="4.125" style="91" bestFit="1" customWidth="1"/>
    <col min="1031" max="1031" width="4.25" style="91" bestFit="1" customWidth="1"/>
    <col min="1032" max="1032" width="2.75" style="91" customWidth="1"/>
    <col min="1033" max="1033" width="5.625" style="91" bestFit="1" customWidth="1"/>
    <col min="1034" max="1034" width="2.625" style="91" bestFit="1" customWidth="1"/>
    <col min="1035" max="1038" width="13.125" style="91" customWidth="1"/>
    <col min="1039" max="1039" width="2.125" style="91" customWidth="1"/>
    <col min="1040" max="1280" width="9" style="91"/>
    <col min="1281" max="1281" width="1.625" style="91" customWidth="1"/>
    <col min="1282" max="1283" width="2.375" style="91" customWidth="1"/>
    <col min="1284" max="1284" width="8.375" style="91" bestFit="1" customWidth="1"/>
    <col min="1285" max="1285" width="2.875" style="91" bestFit="1" customWidth="1"/>
    <col min="1286" max="1286" width="4.125" style="91" bestFit="1" customWidth="1"/>
    <col min="1287" max="1287" width="4.25" style="91" bestFit="1" customWidth="1"/>
    <col min="1288" max="1288" width="2.75" style="91" customWidth="1"/>
    <col min="1289" max="1289" width="5.625" style="91" bestFit="1" customWidth="1"/>
    <col min="1290" max="1290" width="2.625" style="91" bestFit="1" customWidth="1"/>
    <col min="1291" max="1294" width="13.125" style="91" customWidth="1"/>
    <col min="1295" max="1295" width="2.125" style="91" customWidth="1"/>
    <col min="1296" max="1536" width="9" style="91"/>
    <col min="1537" max="1537" width="1.625" style="91" customWidth="1"/>
    <col min="1538" max="1539" width="2.375" style="91" customWidth="1"/>
    <col min="1540" max="1540" width="8.375" style="91" bestFit="1" customWidth="1"/>
    <col min="1541" max="1541" width="2.875" style="91" bestFit="1" customWidth="1"/>
    <col min="1542" max="1542" width="4.125" style="91" bestFit="1" customWidth="1"/>
    <col min="1543" max="1543" width="4.25" style="91" bestFit="1" customWidth="1"/>
    <col min="1544" max="1544" width="2.75" style="91" customWidth="1"/>
    <col min="1545" max="1545" width="5.625" style="91" bestFit="1" customWidth="1"/>
    <col min="1546" max="1546" width="2.625" style="91" bestFit="1" customWidth="1"/>
    <col min="1547" max="1550" width="13.125" style="91" customWidth="1"/>
    <col min="1551" max="1551" width="2.125" style="91" customWidth="1"/>
    <col min="1552" max="1792" width="9" style="91"/>
    <col min="1793" max="1793" width="1.625" style="91" customWidth="1"/>
    <col min="1794" max="1795" width="2.375" style="91" customWidth="1"/>
    <col min="1796" max="1796" width="8.375" style="91" bestFit="1" customWidth="1"/>
    <col min="1797" max="1797" width="2.875" style="91" bestFit="1" customWidth="1"/>
    <col min="1798" max="1798" width="4.125" style="91" bestFit="1" customWidth="1"/>
    <col min="1799" max="1799" width="4.25" style="91" bestFit="1" customWidth="1"/>
    <col min="1800" max="1800" width="2.75" style="91" customWidth="1"/>
    <col min="1801" max="1801" width="5.625" style="91" bestFit="1" customWidth="1"/>
    <col min="1802" max="1802" width="2.625" style="91" bestFit="1" customWidth="1"/>
    <col min="1803" max="1806" width="13.125" style="91" customWidth="1"/>
    <col min="1807" max="1807" width="2.125" style="91" customWidth="1"/>
    <col min="1808" max="2048" width="9" style="91"/>
    <col min="2049" max="2049" width="1.625" style="91" customWidth="1"/>
    <col min="2050" max="2051" width="2.375" style="91" customWidth="1"/>
    <col min="2052" max="2052" width="8.375" style="91" bestFit="1" customWidth="1"/>
    <col min="2053" max="2053" width="2.875" style="91" bestFit="1" customWidth="1"/>
    <col min="2054" max="2054" width="4.125" style="91" bestFit="1" customWidth="1"/>
    <col min="2055" max="2055" width="4.25" style="91" bestFit="1" customWidth="1"/>
    <col min="2056" max="2056" width="2.75" style="91" customWidth="1"/>
    <col min="2057" max="2057" width="5.625" style="91" bestFit="1" customWidth="1"/>
    <col min="2058" max="2058" width="2.625" style="91" bestFit="1" customWidth="1"/>
    <col min="2059" max="2062" width="13.125" style="91" customWidth="1"/>
    <col min="2063" max="2063" width="2.125" style="91" customWidth="1"/>
    <col min="2064" max="2304" width="9" style="91"/>
    <col min="2305" max="2305" width="1.625" style="91" customWidth="1"/>
    <col min="2306" max="2307" width="2.375" style="91" customWidth="1"/>
    <col min="2308" max="2308" width="8.375" style="91" bestFit="1" customWidth="1"/>
    <col min="2309" max="2309" width="2.875" style="91" bestFit="1" customWidth="1"/>
    <col min="2310" max="2310" width="4.125" style="91" bestFit="1" customWidth="1"/>
    <col min="2311" max="2311" width="4.25" style="91" bestFit="1" customWidth="1"/>
    <col min="2312" max="2312" width="2.75" style="91" customWidth="1"/>
    <col min="2313" max="2313" width="5.625" style="91" bestFit="1" customWidth="1"/>
    <col min="2314" max="2314" width="2.625" style="91" bestFit="1" customWidth="1"/>
    <col min="2315" max="2318" width="13.125" style="91" customWidth="1"/>
    <col min="2319" max="2319" width="2.125" style="91" customWidth="1"/>
    <col min="2320" max="2560" width="9" style="91"/>
    <col min="2561" max="2561" width="1.625" style="91" customWidth="1"/>
    <col min="2562" max="2563" width="2.375" style="91" customWidth="1"/>
    <col min="2564" max="2564" width="8.375" style="91" bestFit="1" customWidth="1"/>
    <col min="2565" max="2565" width="2.875" style="91" bestFit="1" customWidth="1"/>
    <col min="2566" max="2566" width="4.125" style="91" bestFit="1" customWidth="1"/>
    <col min="2567" max="2567" width="4.25" style="91" bestFit="1" customWidth="1"/>
    <col min="2568" max="2568" width="2.75" style="91" customWidth="1"/>
    <col min="2569" max="2569" width="5.625" style="91" bestFit="1" customWidth="1"/>
    <col min="2570" max="2570" width="2.625" style="91" bestFit="1" customWidth="1"/>
    <col min="2571" max="2574" width="13.125" style="91" customWidth="1"/>
    <col min="2575" max="2575" width="2.125" style="91" customWidth="1"/>
    <col min="2576" max="2816" width="9" style="91"/>
    <col min="2817" max="2817" width="1.625" style="91" customWidth="1"/>
    <col min="2818" max="2819" width="2.375" style="91" customWidth="1"/>
    <col min="2820" max="2820" width="8.375" style="91" bestFit="1" customWidth="1"/>
    <col min="2821" max="2821" width="2.875" style="91" bestFit="1" customWidth="1"/>
    <col min="2822" max="2822" width="4.125" style="91" bestFit="1" customWidth="1"/>
    <col min="2823" max="2823" width="4.25" style="91" bestFit="1" customWidth="1"/>
    <col min="2824" max="2824" width="2.75" style="91" customWidth="1"/>
    <col min="2825" max="2825" width="5.625" style="91" bestFit="1" customWidth="1"/>
    <col min="2826" max="2826" width="2.625" style="91" bestFit="1" customWidth="1"/>
    <col min="2827" max="2830" width="13.125" style="91" customWidth="1"/>
    <col min="2831" max="2831" width="2.125" style="91" customWidth="1"/>
    <col min="2832" max="3072" width="9" style="91"/>
    <col min="3073" max="3073" width="1.625" style="91" customWidth="1"/>
    <col min="3074" max="3075" width="2.375" style="91" customWidth="1"/>
    <col min="3076" max="3076" width="8.375" style="91" bestFit="1" customWidth="1"/>
    <col min="3077" max="3077" width="2.875" style="91" bestFit="1" customWidth="1"/>
    <col min="3078" max="3078" width="4.125" style="91" bestFit="1" customWidth="1"/>
    <col min="3079" max="3079" width="4.25" style="91" bestFit="1" customWidth="1"/>
    <col min="3080" max="3080" width="2.75" style="91" customWidth="1"/>
    <col min="3081" max="3081" width="5.625" style="91" bestFit="1" customWidth="1"/>
    <col min="3082" max="3082" width="2.625" style="91" bestFit="1" customWidth="1"/>
    <col min="3083" max="3086" width="13.125" style="91" customWidth="1"/>
    <col min="3087" max="3087" width="2.125" style="91" customWidth="1"/>
    <col min="3088" max="3328" width="9" style="91"/>
    <col min="3329" max="3329" width="1.625" style="91" customWidth="1"/>
    <col min="3330" max="3331" width="2.375" style="91" customWidth="1"/>
    <col min="3332" max="3332" width="8.375" style="91" bestFit="1" customWidth="1"/>
    <col min="3333" max="3333" width="2.875" style="91" bestFit="1" customWidth="1"/>
    <col min="3334" max="3334" width="4.125" style="91" bestFit="1" customWidth="1"/>
    <col min="3335" max="3335" width="4.25" style="91" bestFit="1" customWidth="1"/>
    <col min="3336" max="3336" width="2.75" style="91" customWidth="1"/>
    <col min="3337" max="3337" width="5.625" style="91" bestFit="1" customWidth="1"/>
    <col min="3338" max="3338" width="2.625" style="91" bestFit="1" customWidth="1"/>
    <col min="3339" max="3342" width="13.125" style="91" customWidth="1"/>
    <col min="3343" max="3343" width="2.125" style="91" customWidth="1"/>
    <col min="3344" max="3584" width="9" style="91"/>
    <col min="3585" max="3585" width="1.625" style="91" customWidth="1"/>
    <col min="3586" max="3587" width="2.375" style="91" customWidth="1"/>
    <col min="3588" max="3588" width="8.375" style="91" bestFit="1" customWidth="1"/>
    <col min="3589" max="3589" width="2.875" style="91" bestFit="1" customWidth="1"/>
    <col min="3590" max="3590" width="4.125" style="91" bestFit="1" customWidth="1"/>
    <col min="3591" max="3591" width="4.25" style="91" bestFit="1" customWidth="1"/>
    <col min="3592" max="3592" width="2.75" style="91" customWidth="1"/>
    <col min="3593" max="3593" width="5.625" style="91" bestFit="1" customWidth="1"/>
    <col min="3594" max="3594" width="2.625" style="91" bestFit="1" customWidth="1"/>
    <col min="3595" max="3598" width="13.125" style="91" customWidth="1"/>
    <col min="3599" max="3599" width="2.125" style="91" customWidth="1"/>
    <col min="3600" max="3840" width="9" style="91"/>
    <col min="3841" max="3841" width="1.625" style="91" customWidth="1"/>
    <col min="3842" max="3843" width="2.375" style="91" customWidth="1"/>
    <col min="3844" max="3844" width="8.375" style="91" bestFit="1" customWidth="1"/>
    <col min="3845" max="3845" width="2.875" style="91" bestFit="1" customWidth="1"/>
    <col min="3846" max="3846" width="4.125" style="91" bestFit="1" customWidth="1"/>
    <col min="3847" max="3847" width="4.25" style="91" bestFit="1" customWidth="1"/>
    <col min="3848" max="3848" width="2.75" style="91" customWidth="1"/>
    <col min="3849" max="3849" width="5.625" style="91" bestFit="1" customWidth="1"/>
    <col min="3850" max="3850" width="2.625" style="91" bestFit="1" customWidth="1"/>
    <col min="3851" max="3854" width="13.125" style="91" customWidth="1"/>
    <col min="3855" max="3855" width="2.125" style="91" customWidth="1"/>
    <col min="3856" max="4096" width="9" style="91"/>
    <col min="4097" max="4097" width="1.625" style="91" customWidth="1"/>
    <col min="4098" max="4099" width="2.375" style="91" customWidth="1"/>
    <col min="4100" max="4100" width="8.375" style="91" bestFit="1" customWidth="1"/>
    <col min="4101" max="4101" width="2.875" style="91" bestFit="1" customWidth="1"/>
    <col min="4102" max="4102" width="4.125" style="91" bestFit="1" customWidth="1"/>
    <col min="4103" max="4103" width="4.25" style="91" bestFit="1" customWidth="1"/>
    <col min="4104" max="4104" width="2.75" style="91" customWidth="1"/>
    <col min="4105" max="4105" width="5.625" style="91" bestFit="1" customWidth="1"/>
    <col min="4106" max="4106" width="2.625" style="91" bestFit="1" customWidth="1"/>
    <col min="4107" max="4110" width="13.125" style="91" customWidth="1"/>
    <col min="4111" max="4111" width="2.125" style="91" customWidth="1"/>
    <col min="4112" max="4352" width="9" style="91"/>
    <col min="4353" max="4353" width="1.625" style="91" customWidth="1"/>
    <col min="4354" max="4355" width="2.375" style="91" customWidth="1"/>
    <col min="4356" max="4356" width="8.375" style="91" bestFit="1" customWidth="1"/>
    <col min="4357" max="4357" width="2.875" style="91" bestFit="1" customWidth="1"/>
    <col min="4358" max="4358" width="4.125" style="91" bestFit="1" customWidth="1"/>
    <col min="4359" max="4359" width="4.25" style="91" bestFit="1" customWidth="1"/>
    <col min="4360" max="4360" width="2.75" style="91" customWidth="1"/>
    <col min="4361" max="4361" width="5.625" style="91" bestFit="1" customWidth="1"/>
    <col min="4362" max="4362" width="2.625" style="91" bestFit="1" customWidth="1"/>
    <col min="4363" max="4366" width="13.125" style="91" customWidth="1"/>
    <col min="4367" max="4367" width="2.125" style="91" customWidth="1"/>
    <col min="4368" max="4608" width="9" style="91"/>
    <col min="4609" max="4609" width="1.625" style="91" customWidth="1"/>
    <col min="4610" max="4611" width="2.375" style="91" customWidth="1"/>
    <col min="4612" max="4612" width="8.375" style="91" bestFit="1" customWidth="1"/>
    <col min="4613" max="4613" width="2.875" style="91" bestFit="1" customWidth="1"/>
    <col min="4614" max="4614" width="4.125" style="91" bestFit="1" customWidth="1"/>
    <col min="4615" max="4615" width="4.25" style="91" bestFit="1" customWidth="1"/>
    <col min="4616" max="4616" width="2.75" style="91" customWidth="1"/>
    <col min="4617" max="4617" width="5.625" style="91" bestFit="1" customWidth="1"/>
    <col min="4618" max="4618" width="2.625" style="91" bestFit="1" customWidth="1"/>
    <col min="4619" max="4622" width="13.125" style="91" customWidth="1"/>
    <col min="4623" max="4623" width="2.125" style="91" customWidth="1"/>
    <col min="4624" max="4864" width="9" style="91"/>
    <col min="4865" max="4865" width="1.625" style="91" customWidth="1"/>
    <col min="4866" max="4867" width="2.375" style="91" customWidth="1"/>
    <col min="4868" max="4868" width="8.375" style="91" bestFit="1" customWidth="1"/>
    <col min="4869" max="4869" width="2.875" style="91" bestFit="1" customWidth="1"/>
    <col min="4870" max="4870" width="4.125" style="91" bestFit="1" customWidth="1"/>
    <col min="4871" max="4871" width="4.25" style="91" bestFit="1" customWidth="1"/>
    <col min="4872" max="4872" width="2.75" style="91" customWidth="1"/>
    <col min="4873" max="4873" width="5.625" style="91" bestFit="1" customWidth="1"/>
    <col min="4874" max="4874" width="2.625" style="91" bestFit="1" customWidth="1"/>
    <col min="4875" max="4878" width="13.125" style="91" customWidth="1"/>
    <col min="4879" max="4879" width="2.125" style="91" customWidth="1"/>
    <col min="4880" max="5120" width="9" style="91"/>
    <col min="5121" max="5121" width="1.625" style="91" customWidth="1"/>
    <col min="5122" max="5123" width="2.375" style="91" customWidth="1"/>
    <col min="5124" max="5124" width="8.375" style="91" bestFit="1" customWidth="1"/>
    <col min="5125" max="5125" width="2.875" style="91" bestFit="1" customWidth="1"/>
    <col min="5126" max="5126" width="4.125" style="91" bestFit="1" customWidth="1"/>
    <col min="5127" max="5127" width="4.25" style="91" bestFit="1" customWidth="1"/>
    <col min="5128" max="5128" width="2.75" style="91" customWidth="1"/>
    <col min="5129" max="5129" width="5.625" style="91" bestFit="1" customWidth="1"/>
    <col min="5130" max="5130" width="2.625" style="91" bestFit="1" customWidth="1"/>
    <col min="5131" max="5134" width="13.125" style="91" customWidth="1"/>
    <col min="5135" max="5135" width="2.125" style="91" customWidth="1"/>
    <col min="5136" max="5376" width="9" style="91"/>
    <col min="5377" max="5377" width="1.625" style="91" customWidth="1"/>
    <col min="5378" max="5379" width="2.375" style="91" customWidth="1"/>
    <col min="5380" max="5380" width="8.375" style="91" bestFit="1" customWidth="1"/>
    <col min="5381" max="5381" width="2.875" style="91" bestFit="1" customWidth="1"/>
    <col min="5382" max="5382" width="4.125" style="91" bestFit="1" customWidth="1"/>
    <col min="5383" max="5383" width="4.25" style="91" bestFit="1" customWidth="1"/>
    <col min="5384" max="5384" width="2.75" style="91" customWidth="1"/>
    <col min="5385" max="5385" width="5.625" style="91" bestFit="1" customWidth="1"/>
    <col min="5386" max="5386" width="2.625" style="91" bestFit="1" customWidth="1"/>
    <col min="5387" max="5390" width="13.125" style="91" customWidth="1"/>
    <col min="5391" max="5391" width="2.125" style="91" customWidth="1"/>
    <col min="5392" max="5632" width="9" style="91"/>
    <col min="5633" max="5633" width="1.625" style="91" customWidth="1"/>
    <col min="5634" max="5635" width="2.375" style="91" customWidth="1"/>
    <col min="5636" max="5636" width="8.375" style="91" bestFit="1" customWidth="1"/>
    <col min="5637" max="5637" width="2.875" style="91" bestFit="1" customWidth="1"/>
    <col min="5638" max="5638" width="4.125" style="91" bestFit="1" customWidth="1"/>
    <col min="5639" max="5639" width="4.25" style="91" bestFit="1" customWidth="1"/>
    <col min="5640" max="5640" width="2.75" style="91" customWidth="1"/>
    <col min="5641" max="5641" width="5.625" style="91" bestFit="1" customWidth="1"/>
    <col min="5642" max="5642" width="2.625" style="91" bestFit="1" customWidth="1"/>
    <col min="5643" max="5646" width="13.125" style="91" customWidth="1"/>
    <col min="5647" max="5647" width="2.125" style="91" customWidth="1"/>
    <col min="5648" max="5888" width="9" style="91"/>
    <col min="5889" max="5889" width="1.625" style="91" customWidth="1"/>
    <col min="5890" max="5891" width="2.375" style="91" customWidth="1"/>
    <col min="5892" max="5892" width="8.375" style="91" bestFit="1" customWidth="1"/>
    <col min="5893" max="5893" width="2.875" style="91" bestFit="1" customWidth="1"/>
    <col min="5894" max="5894" width="4.125" style="91" bestFit="1" customWidth="1"/>
    <col min="5895" max="5895" width="4.25" style="91" bestFit="1" customWidth="1"/>
    <col min="5896" max="5896" width="2.75" style="91" customWidth="1"/>
    <col min="5897" max="5897" width="5.625" style="91" bestFit="1" customWidth="1"/>
    <col min="5898" max="5898" width="2.625" style="91" bestFit="1" customWidth="1"/>
    <col min="5899" max="5902" width="13.125" style="91" customWidth="1"/>
    <col min="5903" max="5903" width="2.125" style="91" customWidth="1"/>
    <col min="5904" max="6144" width="9" style="91"/>
    <col min="6145" max="6145" width="1.625" style="91" customWidth="1"/>
    <col min="6146" max="6147" width="2.375" style="91" customWidth="1"/>
    <col min="6148" max="6148" width="8.375" style="91" bestFit="1" customWidth="1"/>
    <col min="6149" max="6149" width="2.875" style="91" bestFit="1" customWidth="1"/>
    <col min="6150" max="6150" width="4.125" style="91" bestFit="1" customWidth="1"/>
    <col min="6151" max="6151" width="4.25" style="91" bestFit="1" customWidth="1"/>
    <col min="6152" max="6152" width="2.75" style="91" customWidth="1"/>
    <col min="6153" max="6153" width="5.625" style="91" bestFit="1" customWidth="1"/>
    <col min="6154" max="6154" width="2.625" style="91" bestFit="1" customWidth="1"/>
    <col min="6155" max="6158" width="13.125" style="91" customWidth="1"/>
    <col min="6159" max="6159" width="2.125" style="91" customWidth="1"/>
    <col min="6160" max="6400" width="9" style="91"/>
    <col min="6401" max="6401" width="1.625" style="91" customWidth="1"/>
    <col min="6402" max="6403" width="2.375" style="91" customWidth="1"/>
    <col min="6404" max="6404" width="8.375" style="91" bestFit="1" customWidth="1"/>
    <col min="6405" max="6405" width="2.875" style="91" bestFit="1" customWidth="1"/>
    <col min="6406" max="6406" width="4.125" style="91" bestFit="1" customWidth="1"/>
    <col min="6407" max="6407" width="4.25" style="91" bestFit="1" customWidth="1"/>
    <col min="6408" max="6408" width="2.75" style="91" customWidth="1"/>
    <col min="6409" max="6409" width="5.625" style="91" bestFit="1" customWidth="1"/>
    <col min="6410" max="6410" width="2.625" style="91" bestFit="1" customWidth="1"/>
    <col min="6411" max="6414" width="13.125" style="91" customWidth="1"/>
    <col min="6415" max="6415" width="2.125" style="91" customWidth="1"/>
    <col min="6416" max="6656" width="9" style="91"/>
    <col min="6657" max="6657" width="1.625" style="91" customWidth="1"/>
    <col min="6658" max="6659" width="2.375" style="91" customWidth="1"/>
    <col min="6660" max="6660" width="8.375" style="91" bestFit="1" customWidth="1"/>
    <col min="6661" max="6661" width="2.875" style="91" bestFit="1" customWidth="1"/>
    <col min="6662" max="6662" width="4.125" style="91" bestFit="1" customWidth="1"/>
    <col min="6663" max="6663" width="4.25" style="91" bestFit="1" customWidth="1"/>
    <col min="6664" max="6664" width="2.75" style="91" customWidth="1"/>
    <col min="6665" max="6665" width="5.625" style="91" bestFit="1" customWidth="1"/>
    <col min="6666" max="6666" width="2.625" style="91" bestFit="1" customWidth="1"/>
    <col min="6667" max="6670" width="13.125" style="91" customWidth="1"/>
    <col min="6671" max="6671" width="2.125" style="91" customWidth="1"/>
    <col min="6672" max="6912" width="9" style="91"/>
    <col min="6913" max="6913" width="1.625" style="91" customWidth="1"/>
    <col min="6914" max="6915" width="2.375" style="91" customWidth="1"/>
    <col min="6916" max="6916" width="8.375" style="91" bestFit="1" customWidth="1"/>
    <col min="6917" max="6917" width="2.875" style="91" bestFit="1" customWidth="1"/>
    <col min="6918" max="6918" width="4.125" style="91" bestFit="1" customWidth="1"/>
    <col min="6919" max="6919" width="4.25" style="91" bestFit="1" customWidth="1"/>
    <col min="6920" max="6920" width="2.75" style="91" customWidth="1"/>
    <col min="6921" max="6921" width="5.625" style="91" bestFit="1" customWidth="1"/>
    <col min="6922" max="6922" width="2.625" style="91" bestFit="1" customWidth="1"/>
    <col min="6923" max="6926" width="13.125" style="91" customWidth="1"/>
    <col min="6927" max="6927" width="2.125" style="91" customWidth="1"/>
    <col min="6928" max="7168" width="9" style="91"/>
    <col min="7169" max="7169" width="1.625" style="91" customWidth="1"/>
    <col min="7170" max="7171" width="2.375" style="91" customWidth="1"/>
    <col min="7172" max="7172" width="8.375" style="91" bestFit="1" customWidth="1"/>
    <col min="7173" max="7173" width="2.875" style="91" bestFit="1" customWidth="1"/>
    <col min="7174" max="7174" width="4.125" style="91" bestFit="1" customWidth="1"/>
    <col min="7175" max="7175" width="4.25" style="91" bestFit="1" customWidth="1"/>
    <col min="7176" max="7176" width="2.75" style="91" customWidth="1"/>
    <col min="7177" max="7177" width="5.625" style="91" bestFit="1" customWidth="1"/>
    <col min="7178" max="7178" width="2.625" style="91" bestFit="1" customWidth="1"/>
    <col min="7179" max="7182" width="13.125" style="91" customWidth="1"/>
    <col min="7183" max="7183" width="2.125" style="91" customWidth="1"/>
    <col min="7184" max="7424" width="9" style="91"/>
    <col min="7425" max="7425" width="1.625" style="91" customWidth="1"/>
    <col min="7426" max="7427" width="2.375" style="91" customWidth="1"/>
    <col min="7428" max="7428" width="8.375" style="91" bestFit="1" customWidth="1"/>
    <col min="7429" max="7429" width="2.875" style="91" bestFit="1" customWidth="1"/>
    <col min="7430" max="7430" width="4.125" style="91" bestFit="1" customWidth="1"/>
    <col min="7431" max="7431" width="4.25" style="91" bestFit="1" customWidth="1"/>
    <col min="7432" max="7432" width="2.75" style="91" customWidth="1"/>
    <col min="7433" max="7433" width="5.625" style="91" bestFit="1" customWidth="1"/>
    <col min="7434" max="7434" width="2.625" style="91" bestFit="1" customWidth="1"/>
    <col min="7435" max="7438" width="13.125" style="91" customWidth="1"/>
    <col min="7439" max="7439" width="2.125" style="91" customWidth="1"/>
    <col min="7440" max="7680" width="9" style="91"/>
    <col min="7681" max="7681" width="1.625" style="91" customWidth="1"/>
    <col min="7682" max="7683" width="2.375" style="91" customWidth="1"/>
    <col min="7684" max="7684" width="8.375" style="91" bestFit="1" customWidth="1"/>
    <col min="7685" max="7685" width="2.875" style="91" bestFit="1" customWidth="1"/>
    <col min="7686" max="7686" width="4.125" style="91" bestFit="1" customWidth="1"/>
    <col min="7687" max="7687" width="4.25" style="91" bestFit="1" customWidth="1"/>
    <col min="7688" max="7688" width="2.75" style="91" customWidth="1"/>
    <col min="7689" max="7689" width="5.625" style="91" bestFit="1" customWidth="1"/>
    <col min="7690" max="7690" width="2.625" style="91" bestFit="1" customWidth="1"/>
    <col min="7691" max="7694" width="13.125" style="91" customWidth="1"/>
    <col min="7695" max="7695" width="2.125" style="91" customWidth="1"/>
    <col min="7696" max="7936" width="9" style="91"/>
    <col min="7937" max="7937" width="1.625" style="91" customWidth="1"/>
    <col min="7938" max="7939" width="2.375" style="91" customWidth="1"/>
    <col min="7940" max="7940" width="8.375" style="91" bestFit="1" customWidth="1"/>
    <col min="7941" max="7941" width="2.875" style="91" bestFit="1" customWidth="1"/>
    <col min="7942" max="7942" width="4.125" style="91" bestFit="1" customWidth="1"/>
    <col min="7943" max="7943" width="4.25" style="91" bestFit="1" customWidth="1"/>
    <col min="7944" max="7944" width="2.75" style="91" customWidth="1"/>
    <col min="7945" max="7945" width="5.625" style="91" bestFit="1" customWidth="1"/>
    <col min="7946" max="7946" width="2.625" style="91" bestFit="1" customWidth="1"/>
    <col min="7947" max="7950" width="13.125" style="91" customWidth="1"/>
    <col min="7951" max="7951" width="2.125" style="91" customWidth="1"/>
    <col min="7952" max="8192" width="9" style="91"/>
    <col min="8193" max="8193" width="1.625" style="91" customWidth="1"/>
    <col min="8194" max="8195" width="2.375" style="91" customWidth="1"/>
    <col min="8196" max="8196" width="8.375" style="91" bestFit="1" customWidth="1"/>
    <col min="8197" max="8197" width="2.875" style="91" bestFit="1" customWidth="1"/>
    <col min="8198" max="8198" width="4.125" style="91" bestFit="1" customWidth="1"/>
    <col min="8199" max="8199" width="4.25" style="91" bestFit="1" customWidth="1"/>
    <col min="8200" max="8200" width="2.75" style="91" customWidth="1"/>
    <col min="8201" max="8201" width="5.625" style="91" bestFit="1" customWidth="1"/>
    <col min="8202" max="8202" width="2.625" style="91" bestFit="1" customWidth="1"/>
    <col min="8203" max="8206" width="13.125" style="91" customWidth="1"/>
    <col min="8207" max="8207" width="2.125" style="91" customWidth="1"/>
    <col min="8208" max="8448" width="9" style="91"/>
    <col min="8449" max="8449" width="1.625" style="91" customWidth="1"/>
    <col min="8450" max="8451" width="2.375" style="91" customWidth="1"/>
    <col min="8452" max="8452" width="8.375" style="91" bestFit="1" customWidth="1"/>
    <col min="8453" max="8453" width="2.875" style="91" bestFit="1" customWidth="1"/>
    <col min="8454" max="8454" width="4.125" style="91" bestFit="1" customWidth="1"/>
    <col min="8455" max="8455" width="4.25" style="91" bestFit="1" customWidth="1"/>
    <col min="8456" max="8456" width="2.75" style="91" customWidth="1"/>
    <col min="8457" max="8457" width="5.625" style="91" bestFit="1" customWidth="1"/>
    <col min="8458" max="8458" width="2.625" style="91" bestFit="1" customWidth="1"/>
    <col min="8459" max="8462" width="13.125" style="91" customWidth="1"/>
    <col min="8463" max="8463" width="2.125" style="91" customWidth="1"/>
    <col min="8464" max="8704" width="9" style="91"/>
    <col min="8705" max="8705" width="1.625" style="91" customWidth="1"/>
    <col min="8706" max="8707" width="2.375" style="91" customWidth="1"/>
    <col min="8708" max="8708" width="8.375" style="91" bestFit="1" customWidth="1"/>
    <col min="8709" max="8709" width="2.875" style="91" bestFit="1" customWidth="1"/>
    <col min="8710" max="8710" width="4.125" style="91" bestFit="1" customWidth="1"/>
    <col min="8711" max="8711" width="4.25" style="91" bestFit="1" customWidth="1"/>
    <col min="8712" max="8712" width="2.75" style="91" customWidth="1"/>
    <col min="8713" max="8713" width="5.625" style="91" bestFit="1" customWidth="1"/>
    <col min="8714" max="8714" width="2.625" style="91" bestFit="1" customWidth="1"/>
    <col min="8715" max="8718" width="13.125" style="91" customWidth="1"/>
    <col min="8719" max="8719" width="2.125" style="91" customWidth="1"/>
    <col min="8720" max="8960" width="9" style="91"/>
    <col min="8961" max="8961" width="1.625" style="91" customWidth="1"/>
    <col min="8962" max="8963" width="2.375" style="91" customWidth="1"/>
    <col min="8964" max="8964" width="8.375" style="91" bestFit="1" customWidth="1"/>
    <col min="8965" max="8965" width="2.875" style="91" bestFit="1" customWidth="1"/>
    <col min="8966" max="8966" width="4.125" style="91" bestFit="1" customWidth="1"/>
    <col min="8967" max="8967" width="4.25" style="91" bestFit="1" customWidth="1"/>
    <col min="8968" max="8968" width="2.75" style="91" customWidth="1"/>
    <col min="8969" max="8969" width="5.625" style="91" bestFit="1" customWidth="1"/>
    <col min="8970" max="8970" width="2.625" style="91" bestFit="1" customWidth="1"/>
    <col min="8971" max="8974" width="13.125" style="91" customWidth="1"/>
    <col min="8975" max="8975" width="2.125" style="91" customWidth="1"/>
    <col min="8976" max="9216" width="9" style="91"/>
    <col min="9217" max="9217" width="1.625" style="91" customWidth="1"/>
    <col min="9218" max="9219" width="2.375" style="91" customWidth="1"/>
    <col min="9220" max="9220" width="8.375" style="91" bestFit="1" customWidth="1"/>
    <col min="9221" max="9221" width="2.875" style="91" bestFit="1" customWidth="1"/>
    <col min="9222" max="9222" width="4.125" style="91" bestFit="1" customWidth="1"/>
    <col min="9223" max="9223" width="4.25" style="91" bestFit="1" customWidth="1"/>
    <col min="9224" max="9224" width="2.75" style="91" customWidth="1"/>
    <col min="9225" max="9225" width="5.625" style="91" bestFit="1" customWidth="1"/>
    <col min="9226" max="9226" width="2.625" style="91" bestFit="1" customWidth="1"/>
    <col min="9227" max="9230" width="13.125" style="91" customWidth="1"/>
    <col min="9231" max="9231" width="2.125" style="91" customWidth="1"/>
    <col min="9232" max="9472" width="9" style="91"/>
    <col min="9473" max="9473" width="1.625" style="91" customWidth="1"/>
    <col min="9474" max="9475" width="2.375" style="91" customWidth="1"/>
    <col min="9476" max="9476" width="8.375" style="91" bestFit="1" customWidth="1"/>
    <col min="9477" max="9477" width="2.875" style="91" bestFit="1" customWidth="1"/>
    <col min="9478" max="9478" width="4.125" style="91" bestFit="1" customWidth="1"/>
    <col min="9479" max="9479" width="4.25" style="91" bestFit="1" customWidth="1"/>
    <col min="9480" max="9480" width="2.75" style="91" customWidth="1"/>
    <col min="9481" max="9481" width="5.625" style="91" bestFit="1" customWidth="1"/>
    <col min="9482" max="9482" width="2.625" style="91" bestFit="1" customWidth="1"/>
    <col min="9483" max="9486" width="13.125" style="91" customWidth="1"/>
    <col min="9487" max="9487" width="2.125" style="91" customWidth="1"/>
    <col min="9488" max="9728" width="9" style="91"/>
    <col min="9729" max="9729" width="1.625" style="91" customWidth="1"/>
    <col min="9730" max="9731" width="2.375" style="91" customWidth="1"/>
    <col min="9732" max="9732" width="8.375" style="91" bestFit="1" customWidth="1"/>
    <col min="9733" max="9733" width="2.875" style="91" bestFit="1" customWidth="1"/>
    <col min="9734" max="9734" width="4.125" style="91" bestFit="1" customWidth="1"/>
    <col min="9735" max="9735" width="4.25" style="91" bestFit="1" customWidth="1"/>
    <col min="9736" max="9736" width="2.75" style="91" customWidth="1"/>
    <col min="9737" max="9737" width="5.625" style="91" bestFit="1" customWidth="1"/>
    <col min="9738" max="9738" width="2.625" style="91" bestFit="1" customWidth="1"/>
    <col min="9739" max="9742" width="13.125" style="91" customWidth="1"/>
    <col min="9743" max="9743" width="2.125" style="91" customWidth="1"/>
    <col min="9744" max="9984" width="9" style="91"/>
    <col min="9985" max="9985" width="1.625" style="91" customWidth="1"/>
    <col min="9986" max="9987" width="2.375" style="91" customWidth="1"/>
    <col min="9988" max="9988" width="8.375" style="91" bestFit="1" customWidth="1"/>
    <col min="9989" max="9989" width="2.875" style="91" bestFit="1" customWidth="1"/>
    <col min="9990" max="9990" width="4.125" style="91" bestFit="1" customWidth="1"/>
    <col min="9991" max="9991" width="4.25" style="91" bestFit="1" customWidth="1"/>
    <col min="9992" max="9992" width="2.75" style="91" customWidth="1"/>
    <col min="9993" max="9993" width="5.625" style="91" bestFit="1" customWidth="1"/>
    <col min="9994" max="9994" width="2.625" style="91" bestFit="1" customWidth="1"/>
    <col min="9995" max="9998" width="13.125" style="91" customWidth="1"/>
    <col min="9999" max="9999" width="2.125" style="91" customWidth="1"/>
    <col min="10000" max="10240" width="9" style="91"/>
    <col min="10241" max="10241" width="1.625" style="91" customWidth="1"/>
    <col min="10242" max="10243" width="2.375" style="91" customWidth="1"/>
    <col min="10244" max="10244" width="8.375" style="91" bestFit="1" customWidth="1"/>
    <col min="10245" max="10245" width="2.875" style="91" bestFit="1" customWidth="1"/>
    <col min="10246" max="10246" width="4.125" style="91" bestFit="1" customWidth="1"/>
    <col min="10247" max="10247" width="4.25" style="91" bestFit="1" customWidth="1"/>
    <col min="10248" max="10248" width="2.75" style="91" customWidth="1"/>
    <col min="10249" max="10249" width="5.625" style="91" bestFit="1" customWidth="1"/>
    <col min="10250" max="10250" width="2.625" style="91" bestFit="1" customWidth="1"/>
    <col min="10251" max="10254" width="13.125" style="91" customWidth="1"/>
    <col min="10255" max="10255" width="2.125" style="91" customWidth="1"/>
    <col min="10256" max="10496" width="9" style="91"/>
    <col min="10497" max="10497" width="1.625" style="91" customWidth="1"/>
    <col min="10498" max="10499" width="2.375" style="91" customWidth="1"/>
    <col min="10500" max="10500" width="8.375" style="91" bestFit="1" customWidth="1"/>
    <col min="10501" max="10501" width="2.875" style="91" bestFit="1" customWidth="1"/>
    <col min="10502" max="10502" width="4.125" style="91" bestFit="1" customWidth="1"/>
    <col min="10503" max="10503" width="4.25" style="91" bestFit="1" customWidth="1"/>
    <col min="10504" max="10504" width="2.75" style="91" customWidth="1"/>
    <col min="10505" max="10505" width="5.625" style="91" bestFit="1" customWidth="1"/>
    <col min="10506" max="10506" width="2.625" style="91" bestFit="1" customWidth="1"/>
    <col min="10507" max="10510" width="13.125" style="91" customWidth="1"/>
    <col min="10511" max="10511" width="2.125" style="91" customWidth="1"/>
    <col min="10512" max="10752" width="9" style="91"/>
    <col min="10753" max="10753" width="1.625" style="91" customWidth="1"/>
    <col min="10754" max="10755" width="2.375" style="91" customWidth="1"/>
    <col min="10756" max="10756" width="8.375" style="91" bestFit="1" customWidth="1"/>
    <col min="10757" max="10757" width="2.875" style="91" bestFit="1" customWidth="1"/>
    <col min="10758" max="10758" width="4.125" style="91" bestFit="1" customWidth="1"/>
    <col min="10759" max="10759" width="4.25" style="91" bestFit="1" customWidth="1"/>
    <col min="10760" max="10760" width="2.75" style="91" customWidth="1"/>
    <col min="10761" max="10761" width="5.625" style="91" bestFit="1" customWidth="1"/>
    <col min="10762" max="10762" width="2.625" style="91" bestFit="1" customWidth="1"/>
    <col min="10763" max="10766" width="13.125" style="91" customWidth="1"/>
    <col min="10767" max="10767" width="2.125" style="91" customWidth="1"/>
    <col min="10768" max="11008" width="9" style="91"/>
    <col min="11009" max="11009" width="1.625" style="91" customWidth="1"/>
    <col min="11010" max="11011" width="2.375" style="91" customWidth="1"/>
    <col min="11012" max="11012" width="8.375" style="91" bestFit="1" customWidth="1"/>
    <col min="11013" max="11013" width="2.875" style="91" bestFit="1" customWidth="1"/>
    <col min="11014" max="11014" width="4.125" style="91" bestFit="1" customWidth="1"/>
    <col min="11015" max="11015" width="4.25" style="91" bestFit="1" customWidth="1"/>
    <col min="11016" max="11016" width="2.75" style="91" customWidth="1"/>
    <col min="11017" max="11017" width="5.625" style="91" bestFit="1" customWidth="1"/>
    <col min="11018" max="11018" width="2.625" style="91" bestFit="1" customWidth="1"/>
    <col min="11019" max="11022" width="13.125" style="91" customWidth="1"/>
    <col min="11023" max="11023" width="2.125" style="91" customWidth="1"/>
    <col min="11024" max="11264" width="9" style="91"/>
    <col min="11265" max="11265" width="1.625" style="91" customWidth="1"/>
    <col min="11266" max="11267" width="2.375" style="91" customWidth="1"/>
    <col min="11268" max="11268" width="8.375" style="91" bestFit="1" customWidth="1"/>
    <col min="11269" max="11269" width="2.875" style="91" bestFit="1" customWidth="1"/>
    <col min="11270" max="11270" width="4.125" style="91" bestFit="1" customWidth="1"/>
    <col min="11271" max="11271" width="4.25" style="91" bestFit="1" customWidth="1"/>
    <col min="11272" max="11272" width="2.75" style="91" customWidth="1"/>
    <col min="11273" max="11273" width="5.625" style="91" bestFit="1" customWidth="1"/>
    <col min="11274" max="11274" width="2.625" style="91" bestFit="1" customWidth="1"/>
    <col min="11275" max="11278" width="13.125" style="91" customWidth="1"/>
    <col min="11279" max="11279" width="2.125" style="91" customWidth="1"/>
    <col min="11280" max="11520" width="9" style="91"/>
    <col min="11521" max="11521" width="1.625" style="91" customWidth="1"/>
    <col min="11522" max="11523" width="2.375" style="91" customWidth="1"/>
    <col min="11524" max="11524" width="8.375" style="91" bestFit="1" customWidth="1"/>
    <col min="11525" max="11525" width="2.875" style="91" bestFit="1" customWidth="1"/>
    <col min="11526" max="11526" width="4.125" style="91" bestFit="1" customWidth="1"/>
    <col min="11527" max="11527" width="4.25" style="91" bestFit="1" customWidth="1"/>
    <col min="11528" max="11528" width="2.75" style="91" customWidth="1"/>
    <col min="11529" max="11529" width="5.625" style="91" bestFit="1" customWidth="1"/>
    <col min="11530" max="11530" width="2.625" style="91" bestFit="1" customWidth="1"/>
    <col min="11531" max="11534" width="13.125" style="91" customWidth="1"/>
    <col min="11535" max="11535" width="2.125" style="91" customWidth="1"/>
    <col min="11536" max="11776" width="9" style="91"/>
    <col min="11777" max="11777" width="1.625" style="91" customWidth="1"/>
    <col min="11778" max="11779" width="2.375" style="91" customWidth="1"/>
    <col min="11780" max="11780" width="8.375" style="91" bestFit="1" customWidth="1"/>
    <col min="11781" max="11781" width="2.875" style="91" bestFit="1" customWidth="1"/>
    <col min="11782" max="11782" width="4.125" style="91" bestFit="1" customWidth="1"/>
    <col min="11783" max="11783" width="4.25" style="91" bestFit="1" customWidth="1"/>
    <col min="11784" max="11784" width="2.75" style="91" customWidth="1"/>
    <col min="11785" max="11785" width="5.625" style="91" bestFit="1" customWidth="1"/>
    <col min="11786" max="11786" width="2.625" style="91" bestFit="1" customWidth="1"/>
    <col min="11787" max="11790" width="13.125" style="91" customWidth="1"/>
    <col min="11791" max="11791" width="2.125" style="91" customWidth="1"/>
    <col min="11792" max="12032" width="9" style="91"/>
    <col min="12033" max="12033" width="1.625" style="91" customWidth="1"/>
    <col min="12034" max="12035" width="2.375" style="91" customWidth="1"/>
    <col min="12036" max="12036" width="8.375" style="91" bestFit="1" customWidth="1"/>
    <col min="12037" max="12037" width="2.875" style="91" bestFit="1" customWidth="1"/>
    <col min="12038" max="12038" width="4.125" style="91" bestFit="1" customWidth="1"/>
    <col min="12039" max="12039" width="4.25" style="91" bestFit="1" customWidth="1"/>
    <col min="12040" max="12040" width="2.75" style="91" customWidth="1"/>
    <col min="12041" max="12041" width="5.625" style="91" bestFit="1" customWidth="1"/>
    <col min="12042" max="12042" width="2.625" style="91" bestFit="1" customWidth="1"/>
    <col min="12043" max="12046" width="13.125" style="91" customWidth="1"/>
    <col min="12047" max="12047" width="2.125" style="91" customWidth="1"/>
    <col min="12048" max="12288" width="9" style="91"/>
    <col min="12289" max="12289" width="1.625" style="91" customWidth="1"/>
    <col min="12290" max="12291" width="2.375" style="91" customWidth="1"/>
    <col min="12292" max="12292" width="8.375" style="91" bestFit="1" customWidth="1"/>
    <col min="12293" max="12293" width="2.875" style="91" bestFit="1" customWidth="1"/>
    <col min="12294" max="12294" width="4.125" style="91" bestFit="1" customWidth="1"/>
    <col min="12295" max="12295" width="4.25" style="91" bestFit="1" customWidth="1"/>
    <col min="12296" max="12296" width="2.75" style="91" customWidth="1"/>
    <col min="12297" max="12297" width="5.625" style="91" bestFit="1" customWidth="1"/>
    <col min="12298" max="12298" width="2.625" style="91" bestFit="1" customWidth="1"/>
    <col min="12299" max="12302" width="13.125" style="91" customWidth="1"/>
    <col min="12303" max="12303" width="2.125" style="91" customWidth="1"/>
    <col min="12304" max="12544" width="9" style="91"/>
    <col min="12545" max="12545" width="1.625" style="91" customWidth="1"/>
    <col min="12546" max="12547" width="2.375" style="91" customWidth="1"/>
    <col min="12548" max="12548" width="8.375" style="91" bestFit="1" customWidth="1"/>
    <col min="12549" max="12549" width="2.875" style="91" bestFit="1" customWidth="1"/>
    <col min="12550" max="12550" width="4.125" style="91" bestFit="1" customWidth="1"/>
    <col min="12551" max="12551" width="4.25" style="91" bestFit="1" customWidth="1"/>
    <col min="12552" max="12552" width="2.75" style="91" customWidth="1"/>
    <col min="12553" max="12553" width="5.625" style="91" bestFit="1" customWidth="1"/>
    <col min="12554" max="12554" width="2.625" style="91" bestFit="1" customWidth="1"/>
    <col min="12555" max="12558" width="13.125" style="91" customWidth="1"/>
    <col min="12559" max="12559" width="2.125" style="91" customWidth="1"/>
    <col min="12560" max="12800" width="9" style="91"/>
    <col min="12801" max="12801" width="1.625" style="91" customWidth="1"/>
    <col min="12802" max="12803" width="2.375" style="91" customWidth="1"/>
    <col min="12804" max="12804" width="8.375" style="91" bestFit="1" customWidth="1"/>
    <col min="12805" max="12805" width="2.875" style="91" bestFit="1" customWidth="1"/>
    <col min="12806" max="12806" width="4.125" style="91" bestFit="1" customWidth="1"/>
    <col min="12807" max="12807" width="4.25" style="91" bestFit="1" customWidth="1"/>
    <col min="12808" max="12808" width="2.75" style="91" customWidth="1"/>
    <col min="12809" max="12809" width="5.625" style="91" bestFit="1" customWidth="1"/>
    <col min="12810" max="12810" width="2.625" style="91" bestFit="1" customWidth="1"/>
    <col min="12811" max="12814" width="13.125" style="91" customWidth="1"/>
    <col min="12815" max="12815" width="2.125" style="91" customWidth="1"/>
    <col min="12816" max="13056" width="9" style="91"/>
    <col min="13057" max="13057" width="1.625" style="91" customWidth="1"/>
    <col min="13058" max="13059" width="2.375" style="91" customWidth="1"/>
    <col min="13060" max="13060" width="8.375" style="91" bestFit="1" customWidth="1"/>
    <col min="13061" max="13061" width="2.875" style="91" bestFit="1" customWidth="1"/>
    <col min="13062" max="13062" width="4.125" style="91" bestFit="1" customWidth="1"/>
    <col min="13063" max="13063" width="4.25" style="91" bestFit="1" customWidth="1"/>
    <col min="13064" max="13064" width="2.75" style="91" customWidth="1"/>
    <col min="13065" max="13065" width="5.625" style="91" bestFit="1" customWidth="1"/>
    <col min="13066" max="13066" width="2.625" style="91" bestFit="1" customWidth="1"/>
    <col min="13067" max="13070" width="13.125" style="91" customWidth="1"/>
    <col min="13071" max="13071" width="2.125" style="91" customWidth="1"/>
    <col min="13072" max="13312" width="9" style="91"/>
    <col min="13313" max="13313" width="1.625" style="91" customWidth="1"/>
    <col min="13314" max="13315" width="2.375" style="91" customWidth="1"/>
    <col min="13316" max="13316" width="8.375" style="91" bestFit="1" customWidth="1"/>
    <col min="13317" max="13317" width="2.875" style="91" bestFit="1" customWidth="1"/>
    <col min="13318" max="13318" width="4.125" style="91" bestFit="1" customWidth="1"/>
    <col min="13319" max="13319" width="4.25" style="91" bestFit="1" customWidth="1"/>
    <col min="13320" max="13320" width="2.75" style="91" customWidth="1"/>
    <col min="13321" max="13321" width="5.625" style="91" bestFit="1" customWidth="1"/>
    <col min="13322" max="13322" width="2.625" style="91" bestFit="1" customWidth="1"/>
    <col min="13323" max="13326" width="13.125" style="91" customWidth="1"/>
    <col min="13327" max="13327" width="2.125" style="91" customWidth="1"/>
    <col min="13328" max="13568" width="9" style="91"/>
    <col min="13569" max="13569" width="1.625" style="91" customWidth="1"/>
    <col min="13570" max="13571" width="2.375" style="91" customWidth="1"/>
    <col min="13572" max="13572" width="8.375" style="91" bestFit="1" customWidth="1"/>
    <col min="13573" max="13573" width="2.875" style="91" bestFit="1" customWidth="1"/>
    <col min="13574" max="13574" width="4.125" style="91" bestFit="1" customWidth="1"/>
    <col min="13575" max="13575" width="4.25" style="91" bestFit="1" customWidth="1"/>
    <col min="13576" max="13576" width="2.75" style="91" customWidth="1"/>
    <col min="13577" max="13577" width="5.625" style="91" bestFit="1" customWidth="1"/>
    <col min="13578" max="13578" width="2.625" style="91" bestFit="1" customWidth="1"/>
    <col min="13579" max="13582" width="13.125" style="91" customWidth="1"/>
    <col min="13583" max="13583" width="2.125" style="91" customWidth="1"/>
    <col min="13584" max="13824" width="9" style="91"/>
    <col min="13825" max="13825" width="1.625" style="91" customWidth="1"/>
    <col min="13826" max="13827" width="2.375" style="91" customWidth="1"/>
    <col min="13828" max="13828" width="8.375" style="91" bestFit="1" customWidth="1"/>
    <col min="13829" max="13829" width="2.875" style="91" bestFit="1" customWidth="1"/>
    <col min="13830" max="13830" width="4.125" style="91" bestFit="1" customWidth="1"/>
    <col min="13831" max="13831" width="4.25" style="91" bestFit="1" customWidth="1"/>
    <col min="13832" max="13832" width="2.75" style="91" customWidth="1"/>
    <col min="13833" max="13833" width="5.625" style="91" bestFit="1" customWidth="1"/>
    <col min="13834" max="13834" width="2.625" style="91" bestFit="1" customWidth="1"/>
    <col min="13835" max="13838" width="13.125" style="91" customWidth="1"/>
    <col min="13839" max="13839" width="2.125" style="91" customWidth="1"/>
    <col min="13840" max="14080" width="9" style="91"/>
    <col min="14081" max="14081" width="1.625" style="91" customWidth="1"/>
    <col min="14082" max="14083" width="2.375" style="91" customWidth="1"/>
    <col min="14084" max="14084" width="8.375" style="91" bestFit="1" customWidth="1"/>
    <col min="14085" max="14085" width="2.875" style="91" bestFit="1" customWidth="1"/>
    <col min="14086" max="14086" width="4.125" style="91" bestFit="1" customWidth="1"/>
    <col min="14087" max="14087" width="4.25" style="91" bestFit="1" customWidth="1"/>
    <col min="14088" max="14088" width="2.75" style="91" customWidth="1"/>
    <col min="14089" max="14089" width="5.625" style="91" bestFit="1" customWidth="1"/>
    <col min="14090" max="14090" width="2.625" style="91" bestFit="1" customWidth="1"/>
    <col min="14091" max="14094" width="13.125" style="91" customWidth="1"/>
    <col min="14095" max="14095" width="2.125" style="91" customWidth="1"/>
    <col min="14096" max="14336" width="9" style="91"/>
    <col min="14337" max="14337" width="1.625" style="91" customWidth="1"/>
    <col min="14338" max="14339" width="2.375" style="91" customWidth="1"/>
    <col min="14340" max="14340" width="8.375" style="91" bestFit="1" customWidth="1"/>
    <col min="14341" max="14341" width="2.875" style="91" bestFit="1" customWidth="1"/>
    <col min="14342" max="14342" width="4.125" style="91" bestFit="1" customWidth="1"/>
    <col min="14343" max="14343" width="4.25" style="91" bestFit="1" customWidth="1"/>
    <col min="14344" max="14344" width="2.75" style="91" customWidth="1"/>
    <col min="14345" max="14345" width="5.625" style="91" bestFit="1" customWidth="1"/>
    <col min="14346" max="14346" width="2.625" style="91" bestFit="1" customWidth="1"/>
    <col min="14347" max="14350" width="13.125" style="91" customWidth="1"/>
    <col min="14351" max="14351" width="2.125" style="91" customWidth="1"/>
    <col min="14352" max="14592" width="9" style="91"/>
    <col min="14593" max="14593" width="1.625" style="91" customWidth="1"/>
    <col min="14594" max="14595" width="2.375" style="91" customWidth="1"/>
    <col min="14596" max="14596" width="8.375" style="91" bestFit="1" customWidth="1"/>
    <col min="14597" max="14597" width="2.875" style="91" bestFit="1" customWidth="1"/>
    <col min="14598" max="14598" width="4.125" style="91" bestFit="1" customWidth="1"/>
    <col min="14599" max="14599" width="4.25" style="91" bestFit="1" customWidth="1"/>
    <col min="14600" max="14600" width="2.75" style="91" customWidth="1"/>
    <col min="14601" max="14601" width="5.625" style="91" bestFit="1" customWidth="1"/>
    <col min="14602" max="14602" width="2.625" style="91" bestFit="1" customWidth="1"/>
    <col min="14603" max="14606" width="13.125" style="91" customWidth="1"/>
    <col min="14607" max="14607" width="2.125" style="91" customWidth="1"/>
    <col min="14608" max="14848" width="9" style="91"/>
    <col min="14849" max="14849" width="1.625" style="91" customWidth="1"/>
    <col min="14850" max="14851" width="2.375" style="91" customWidth="1"/>
    <col min="14852" max="14852" width="8.375" style="91" bestFit="1" customWidth="1"/>
    <col min="14853" max="14853" width="2.875" style="91" bestFit="1" customWidth="1"/>
    <col min="14854" max="14854" width="4.125" style="91" bestFit="1" customWidth="1"/>
    <col min="14855" max="14855" width="4.25" style="91" bestFit="1" customWidth="1"/>
    <col min="14856" max="14856" width="2.75" style="91" customWidth="1"/>
    <col min="14857" max="14857" width="5.625" style="91" bestFit="1" customWidth="1"/>
    <col min="14858" max="14858" width="2.625" style="91" bestFit="1" customWidth="1"/>
    <col min="14859" max="14862" width="13.125" style="91" customWidth="1"/>
    <col min="14863" max="14863" width="2.125" style="91" customWidth="1"/>
    <col min="14864" max="15104" width="9" style="91"/>
    <col min="15105" max="15105" width="1.625" style="91" customWidth="1"/>
    <col min="15106" max="15107" width="2.375" style="91" customWidth="1"/>
    <col min="15108" max="15108" width="8.375" style="91" bestFit="1" customWidth="1"/>
    <col min="15109" max="15109" width="2.875" style="91" bestFit="1" customWidth="1"/>
    <col min="15110" max="15110" width="4.125" style="91" bestFit="1" customWidth="1"/>
    <col min="15111" max="15111" width="4.25" style="91" bestFit="1" customWidth="1"/>
    <col min="15112" max="15112" width="2.75" style="91" customWidth="1"/>
    <col min="15113" max="15113" width="5.625" style="91" bestFit="1" customWidth="1"/>
    <col min="15114" max="15114" width="2.625" style="91" bestFit="1" customWidth="1"/>
    <col min="15115" max="15118" width="13.125" style="91" customWidth="1"/>
    <col min="15119" max="15119" width="2.125" style="91" customWidth="1"/>
    <col min="15120" max="15360" width="9" style="91"/>
    <col min="15361" max="15361" width="1.625" style="91" customWidth="1"/>
    <col min="15362" max="15363" width="2.375" style="91" customWidth="1"/>
    <col min="15364" max="15364" width="8.375" style="91" bestFit="1" customWidth="1"/>
    <col min="15365" max="15365" width="2.875" style="91" bestFit="1" customWidth="1"/>
    <col min="15366" max="15366" width="4.125" style="91" bestFit="1" customWidth="1"/>
    <col min="15367" max="15367" width="4.25" style="91" bestFit="1" customWidth="1"/>
    <col min="15368" max="15368" width="2.75" style="91" customWidth="1"/>
    <col min="15369" max="15369" width="5.625" style="91" bestFit="1" customWidth="1"/>
    <col min="15370" max="15370" width="2.625" style="91" bestFit="1" customWidth="1"/>
    <col min="15371" max="15374" width="13.125" style="91" customWidth="1"/>
    <col min="15375" max="15375" width="2.125" style="91" customWidth="1"/>
    <col min="15376" max="15616" width="9" style="91"/>
    <col min="15617" max="15617" width="1.625" style="91" customWidth="1"/>
    <col min="15618" max="15619" width="2.375" style="91" customWidth="1"/>
    <col min="15620" max="15620" width="8.375" style="91" bestFit="1" customWidth="1"/>
    <col min="15621" max="15621" width="2.875" style="91" bestFit="1" customWidth="1"/>
    <col min="15622" max="15622" width="4.125" style="91" bestFit="1" customWidth="1"/>
    <col min="15623" max="15623" width="4.25" style="91" bestFit="1" customWidth="1"/>
    <col min="15624" max="15624" width="2.75" style="91" customWidth="1"/>
    <col min="15625" max="15625" width="5.625" style="91" bestFit="1" customWidth="1"/>
    <col min="15626" max="15626" width="2.625" style="91" bestFit="1" customWidth="1"/>
    <col min="15627" max="15630" width="13.125" style="91" customWidth="1"/>
    <col min="15631" max="15631" width="2.125" style="91" customWidth="1"/>
    <col min="15632" max="15872" width="9" style="91"/>
    <col min="15873" max="15873" width="1.625" style="91" customWidth="1"/>
    <col min="15874" max="15875" width="2.375" style="91" customWidth="1"/>
    <col min="15876" max="15876" width="8.375" style="91" bestFit="1" customWidth="1"/>
    <col min="15877" max="15877" width="2.875" style="91" bestFit="1" customWidth="1"/>
    <col min="15878" max="15878" width="4.125" style="91" bestFit="1" customWidth="1"/>
    <col min="15879" max="15879" width="4.25" style="91" bestFit="1" customWidth="1"/>
    <col min="15880" max="15880" width="2.75" style="91" customWidth="1"/>
    <col min="15881" max="15881" width="5.625" style="91" bestFit="1" customWidth="1"/>
    <col min="15882" max="15882" width="2.625" style="91" bestFit="1" customWidth="1"/>
    <col min="15883" max="15886" width="13.125" style="91" customWidth="1"/>
    <col min="15887" max="15887" width="2.125" style="91" customWidth="1"/>
    <col min="15888" max="16128" width="9" style="91"/>
    <col min="16129" max="16129" width="1.625" style="91" customWidth="1"/>
    <col min="16130" max="16131" width="2.375" style="91" customWidth="1"/>
    <col min="16132" max="16132" width="8.375" style="91" bestFit="1" customWidth="1"/>
    <col min="16133" max="16133" width="2.875" style="91" bestFit="1" customWidth="1"/>
    <col min="16134" max="16134" width="4.125" style="91" bestFit="1" customWidth="1"/>
    <col min="16135" max="16135" width="4.25" style="91" bestFit="1" customWidth="1"/>
    <col min="16136" max="16136" width="2.75" style="91" customWidth="1"/>
    <col min="16137" max="16137" width="5.625" style="91" bestFit="1" customWidth="1"/>
    <col min="16138" max="16138" width="2.625" style="91" bestFit="1" customWidth="1"/>
    <col min="16139" max="16142" width="13.125" style="91" customWidth="1"/>
    <col min="16143" max="16143" width="2.125" style="91" customWidth="1"/>
    <col min="16144" max="16384" width="9" style="91"/>
  </cols>
  <sheetData>
    <row r="1" spans="2:17" s="88" customFormat="1" ht="16.5" customHeight="1">
      <c r="B1" s="87" t="s">
        <v>96</v>
      </c>
      <c r="L1" s="89"/>
      <c r="M1" s="89"/>
      <c r="N1" s="89"/>
    </row>
    <row r="2" spans="2:17" ht="16.5" customHeight="1">
      <c r="B2" s="155" t="s">
        <v>17</v>
      </c>
      <c r="C2" s="155"/>
      <c r="D2" s="155"/>
      <c r="E2" s="155"/>
      <c r="F2" s="155"/>
      <c r="G2" s="155"/>
      <c r="H2" s="155"/>
      <c r="I2" s="155"/>
      <c r="J2" s="155"/>
      <c r="K2" s="155"/>
      <c r="L2" s="155"/>
      <c r="M2" s="155"/>
      <c r="N2" s="155"/>
      <c r="O2" s="90"/>
      <c r="P2" s="90"/>
      <c r="Q2" s="90"/>
    </row>
    <row r="3" spans="2:17" ht="16.5" customHeight="1">
      <c r="B3" s="84" t="s">
        <v>57</v>
      </c>
      <c r="C3" s="92"/>
      <c r="D3" s="92"/>
      <c r="E3" s="92"/>
      <c r="F3" s="92"/>
      <c r="G3" s="92"/>
      <c r="H3" s="92"/>
      <c r="I3" s="92"/>
      <c r="J3" s="92"/>
      <c r="K3" s="92"/>
      <c r="L3" s="92"/>
      <c r="M3" s="92"/>
      <c r="N3" s="92"/>
      <c r="O3" s="90"/>
      <c r="P3" s="90"/>
      <c r="Q3" s="90"/>
    </row>
    <row r="4" spans="2:17" ht="16.5" customHeight="1">
      <c r="B4" s="90"/>
      <c r="C4" s="90"/>
      <c r="D4" s="90"/>
      <c r="E4" s="90"/>
      <c r="F4" s="90"/>
      <c r="G4" s="90"/>
      <c r="H4" s="90"/>
      <c r="I4" s="90"/>
      <c r="J4" s="90"/>
      <c r="K4" s="90"/>
      <c r="L4" s="93" t="s">
        <v>58</v>
      </c>
      <c r="M4" s="156"/>
      <c r="N4" s="156"/>
    </row>
    <row r="5" spans="2:17" ht="15.75" customHeight="1">
      <c r="B5" s="94" t="s">
        <v>59</v>
      </c>
      <c r="C5" s="90"/>
      <c r="D5" s="90"/>
      <c r="E5" s="90"/>
      <c r="F5" s="90"/>
      <c r="G5" s="90"/>
      <c r="H5" s="90"/>
      <c r="I5" s="90"/>
      <c r="J5" s="90"/>
      <c r="K5" s="90"/>
      <c r="M5" s="96"/>
      <c r="N5" s="97" t="s">
        <v>60</v>
      </c>
    </row>
    <row r="6" spans="2:17" ht="15.75" customHeight="1">
      <c r="B6" s="157"/>
      <c r="C6" s="158"/>
      <c r="D6" s="158"/>
      <c r="E6" s="158"/>
      <c r="F6" s="158"/>
      <c r="G6" s="159"/>
      <c r="H6" s="160" t="s">
        <v>10</v>
      </c>
      <c r="I6" s="161"/>
      <c r="J6" s="162"/>
      <c r="K6" s="98" t="s">
        <v>2</v>
      </c>
      <c r="L6" s="99" t="s">
        <v>3</v>
      </c>
      <c r="M6" s="99" t="s">
        <v>4</v>
      </c>
      <c r="N6" s="100" t="s">
        <v>61</v>
      </c>
    </row>
    <row r="7" spans="2:17" ht="15.75" customHeight="1">
      <c r="B7" s="163"/>
      <c r="C7" s="164"/>
      <c r="D7" s="101" t="s">
        <v>62</v>
      </c>
      <c r="E7" s="102"/>
      <c r="F7" s="102" t="s">
        <v>11</v>
      </c>
      <c r="G7" s="102"/>
      <c r="H7" s="164" t="s">
        <v>12</v>
      </c>
      <c r="I7" s="164"/>
      <c r="J7" s="165"/>
      <c r="K7" s="103"/>
      <c r="L7" s="104"/>
      <c r="M7" s="105"/>
      <c r="N7" s="106"/>
    </row>
    <row r="8" spans="2:17" ht="15.75" customHeight="1">
      <c r="B8" s="107"/>
      <c r="C8" s="166" t="s">
        <v>63</v>
      </c>
      <c r="D8" s="167"/>
      <c r="E8" s="167"/>
      <c r="F8" s="167"/>
      <c r="G8" s="167"/>
      <c r="H8" s="167"/>
      <c r="I8" s="108" t="s">
        <v>64</v>
      </c>
      <c r="J8" s="109" t="s">
        <v>65</v>
      </c>
      <c r="K8" s="110"/>
      <c r="L8" s="111"/>
      <c r="M8" s="112"/>
      <c r="N8" s="113"/>
    </row>
    <row r="9" spans="2:17" ht="15.75" customHeight="1">
      <c r="B9" s="107"/>
      <c r="C9" s="114"/>
      <c r="D9" s="115" t="s">
        <v>66</v>
      </c>
      <c r="E9" s="116" t="s">
        <v>68</v>
      </c>
      <c r="F9" s="117"/>
      <c r="G9" s="118" t="s">
        <v>69</v>
      </c>
      <c r="H9" s="115"/>
      <c r="I9" s="116"/>
      <c r="J9" s="119" t="s">
        <v>13</v>
      </c>
      <c r="K9" s="120">
        <f t="shared" ref="K9:N15" si="0">ROUNDDOWN($F9*$I9*365*$N$32*K$7/1000,)</f>
        <v>0</v>
      </c>
      <c r="L9" s="121">
        <f t="shared" si="0"/>
        <v>0</v>
      </c>
      <c r="M9" s="121">
        <f t="shared" si="0"/>
        <v>0</v>
      </c>
      <c r="N9" s="122">
        <f t="shared" si="0"/>
        <v>0</v>
      </c>
    </row>
    <row r="10" spans="2:17" ht="15.75" customHeight="1">
      <c r="B10" s="107"/>
      <c r="C10" s="114"/>
      <c r="D10" s="115" t="s">
        <v>70</v>
      </c>
      <c r="E10" s="116" t="s">
        <v>67</v>
      </c>
      <c r="F10" s="117"/>
      <c r="G10" s="118" t="s">
        <v>69</v>
      </c>
      <c r="H10" s="115"/>
      <c r="I10" s="116"/>
      <c r="J10" s="119" t="s">
        <v>13</v>
      </c>
      <c r="K10" s="120">
        <f t="shared" si="0"/>
        <v>0</v>
      </c>
      <c r="L10" s="121">
        <f t="shared" si="0"/>
        <v>0</v>
      </c>
      <c r="M10" s="121">
        <f t="shared" si="0"/>
        <v>0</v>
      </c>
      <c r="N10" s="122">
        <f t="shared" si="0"/>
        <v>0</v>
      </c>
    </row>
    <row r="11" spans="2:17" ht="15.75" customHeight="1">
      <c r="B11" s="107"/>
      <c r="C11" s="114"/>
      <c r="D11" s="115" t="s">
        <v>71</v>
      </c>
      <c r="E11" s="116" t="s">
        <v>72</v>
      </c>
      <c r="F11" s="117"/>
      <c r="G11" s="118" t="s">
        <v>69</v>
      </c>
      <c r="H11" s="115"/>
      <c r="I11" s="116"/>
      <c r="J11" s="119" t="s">
        <v>13</v>
      </c>
      <c r="K11" s="120">
        <f t="shared" si="0"/>
        <v>0</v>
      </c>
      <c r="L11" s="121">
        <f t="shared" si="0"/>
        <v>0</v>
      </c>
      <c r="M11" s="121">
        <f t="shared" si="0"/>
        <v>0</v>
      </c>
      <c r="N11" s="122">
        <f t="shared" si="0"/>
        <v>0</v>
      </c>
    </row>
    <row r="12" spans="2:17" ht="15.75" customHeight="1">
      <c r="B12" s="107"/>
      <c r="C12" s="114"/>
      <c r="D12" s="115" t="s">
        <v>73</v>
      </c>
      <c r="E12" s="116" t="s">
        <v>72</v>
      </c>
      <c r="F12" s="117"/>
      <c r="G12" s="118" t="s">
        <v>69</v>
      </c>
      <c r="H12" s="115"/>
      <c r="I12" s="116"/>
      <c r="J12" s="119" t="s">
        <v>13</v>
      </c>
      <c r="K12" s="120">
        <f t="shared" si="0"/>
        <v>0</v>
      </c>
      <c r="L12" s="121">
        <f t="shared" si="0"/>
        <v>0</v>
      </c>
      <c r="M12" s="121">
        <f t="shared" si="0"/>
        <v>0</v>
      </c>
      <c r="N12" s="122">
        <f t="shared" si="0"/>
        <v>0</v>
      </c>
    </row>
    <row r="13" spans="2:17" ht="15.75" customHeight="1">
      <c r="B13" s="107"/>
      <c r="C13" s="114"/>
      <c r="D13" s="115" t="s">
        <v>74</v>
      </c>
      <c r="E13" s="116" t="s">
        <v>67</v>
      </c>
      <c r="F13" s="117"/>
      <c r="G13" s="118" t="s">
        <v>69</v>
      </c>
      <c r="H13" s="115"/>
      <c r="I13" s="116"/>
      <c r="J13" s="119" t="s">
        <v>13</v>
      </c>
      <c r="K13" s="120">
        <f t="shared" si="0"/>
        <v>0</v>
      </c>
      <c r="L13" s="121">
        <f>ROUNDDOWN($F13*$I13*365*$N$32*L$7/1000,)</f>
        <v>0</v>
      </c>
      <c r="M13" s="121">
        <f t="shared" si="0"/>
        <v>0</v>
      </c>
      <c r="N13" s="122">
        <f t="shared" si="0"/>
        <v>0</v>
      </c>
    </row>
    <row r="14" spans="2:17" ht="15.75" customHeight="1">
      <c r="B14" s="107"/>
      <c r="C14" s="114"/>
      <c r="D14" s="115" t="s">
        <v>75</v>
      </c>
      <c r="E14" s="116" t="s">
        <v>72</v>
      </c>
      <c r="F14" s="117"/>
      <c r="G14" s="118" t="s">
        <v>69</v>
      </c>
      <c r="H14" s="115"/>
      <c r="I14" s="116"/>
      <c r="J14" s="119" t="s">
        <v>13</v>
      </c>
      <c r="K14" s="120">
        <f t="shared" si="0"/>
        <v>0</v>
      </c>
      <c r="L14" s="121">
        <f t="shared" si="0"/>
        <v>0</v>
      </c>
      <c r="M14" s="121">
        <f t="shared" si="0"/>
        <v>0</v>
      </c>
      <c r="N14" s="122">
        <f t="shared" si="0"/>
        <v>0</v>
      </c>
    </row>
    <row r="15" spans="2:17" ht="15.75" customHeight="1">
      <c r="B15" s="107"/>
      <c r="C15" s="114"/>
      <c r="D15" s="115" t="s">
        <v>76</v>
      </c>
      <c r="E15" s="116" t="s">
        <v>72</v>
      </c>
      <c r="F15" s="117"/>
      <c r="G15" s="118" t="s">
        <v>69</v>
      </c>
      <c r="H15" s="115"/>
      <c r="I15" s="116"/>
      <c r="J15" s="119" t="s">
        <v>13</v>
      </c>
      <c r="K15" s="120">
        <f>ROUNDDOWN($F15*$I15*365*$N$32*K$7/1000,)</f>
        <v>0</v>
      </c>
      <c r="L15" s="121">
        <f t="shared" si="0"/>
        <v>0</v>
      </c>
      <c r="M15" s="121">
        <f t="shared" si="0"/>
        <v>0</v>
      </c>
      <c r="N15" s="122">
        <f t="shared" si="0"/>
        <v>0</v>
      </c>
    </row>
    <row r="16" spans="2:17" ht="15.75" customHeight="1">
      <c r="B16" s="107"/>
      <c r="C16" s="168" t="s">
        <v>77</v>
      </c>
      <c r="D16" s="170"/>
      <c r="E16" s="171"/>
      <c r="F16" s="171"/>
      <c r="G16" s="172"/>
      <c r="H16" s="115"/>
      <c r="I16" s="116"/>
      <c r="J16" s="119" t="s">
        <v>13</v>
      </c>
      <c r="K16" s="120">
        <f t="shared" ref="K16:N21" si="1">ROUNDDOWN($I16*$E$7*K$7*365*$N$32/1000,)</f>
        <v>0</v>
      </c>
      <c r="L16" s="121">
        <f t="shared" si="1"/>
        <v>0</v>
      </c>
      <c r="M16" s="121">
        <f t="shared" si="1"/>
        <v>0</v>
      </c>
      <c r="N16" s="122">
        <f t="shared" si="1"/>
        <v>0</v>
      </c>
    </row>
    <row r="17" spans="2:14" ht="15.75" customHeight="1">
      <c r="B17" s="107"/>
      <c r="C17" s="169"/>
      <c r="D17" s="170"/>
      <c r="E17" s="171"/>
      <c r="F17" s="171"/>
      <c r="G17" s="172"/>
      <c r="H17" s="115"/>
      <c r="I17" s="116"/>
      <c r="J17" s="119" t="s">
        <v>13</v>
      </c>
      <c r="K17" s="120">
        <f t="shared" si="1"/>
        <v>0</v>
      </c>
      <c r="L17" s="121">
        <f t="shared" si="1"/>
        <v>0</v>
      </c>
      <c r="M17" s="121">
        <f t="shared" si="1"/>
        <v>0</v>
      </c>
      <c r="N17" s="122">
        <f t="shared" si="1"/>
        <v>0</v>
      </c>
    </row>
    <row r="18" spans="2:14" ht="15.75" customHeight="1">
      <c r="B18" s="107"/>
      <c r="C18" s="169"/>
      <c r="D18" s="170"/>
      <c r="E18" s="171"/>
      <c r="F18" s="171"/>
      <c r="G18" s="172"/>
      <c r="H18" s="115"/>
      <c r="I18" s="116"/>
      <c r="J18" s="119" t="s">
        <v>13</v>
      </c>
      <c r="K18" s="120">
        <f t="shared" si="1"/>
        <v>0</v>
      </c>
      <c r="L18" s="121">
        <f t="shared" si="1"/>
        <v>0</v>
      </c>
      <c r="M18" s="121">
        <f t="shared" si="1"/>
        <v>0</v>
      </c>
      <c r="N18" s="122">
        <f t="shared" si="1"/>
        <v>0</v>
      </c>
    </row>
    <row r="19" spans="2:14" ht="15.75" customHeight="1">
      <c r="B19" s="107"/>
      <c r="C19" s="169"/>
      <c r="D19" s="170"/>
      <c r="E19" s="171"/>
      <c r="F19" s="171"/>
      <c r="G19" s="172"/>
      <c r="H19" s="115"/>
      <c r="I19" s="116"/>
      <c r="J19" s="119" t="s">
        <v>13</v>
      </c>
      <c r="K19" s="120">
        <f t="shared" si="1"/>
        <v>0</v>
      </c>
      <c r="L19" s="121">
        <f t="shared" si="1"/>
        <v>0</v>
      </c>
      <c r="M19" s="121">
        <f t="shared" si="1"/>
        <v>0</v>
      </c>
      <c r="N19" s="122">
        <f t="shared" si="1"/>
        <v>0</v>
      </c>
    </row>
    <row r="20" spans="2:14" ht="15.75" customHeight="1">
      <c r="B20" s="107"/>
      <c r="C20" s="169"/>
      <c r="D20" s="170"/>
      <c r="E20" s="171"/>
      <c r="F20" s="171"/>
      <c r="G20" s="172"/>
      <c r="H20" s="115"/>
      <c r="I20" s="116"/>
      <c r="J20" s="119" t="s">
        <v>13</v>
      </c>
      <c r="K20" s="120">
        <f t="shared" si="1"/>
        <v>0</v>
      </c>
      <c r="L20" s="121">
        <f t="shared" si="1"/>
        <v>0</v>
      </c>
      <c r="M20" s="121">
        <f t="shared" si="1"/>
        <v>0</v>
      </c>
      <c r="N20" s="122">
        <f t="shared" si="1"/>
        <v>0</v>
      </c>
    </row>
    <row r="21" spans="2:14" ht="15.75" customHeight="1">
      <c r="B21" s="107"/>
      <c r="C21" s="169"/>
      <c r="D21" s="173"/>
      <c r="E21" s="174"/>
      <c r="F21" s="174"/>
      <c r="G21" s="175"/>
      <c r="H21" s="123"/>
      <c r="I21" s="124"/>
      <c r="J21" s="125" t="s">
        <v>13</v>
      </c>
      <c r="K21" s="126">
        <f t="shared" si="1"/>
        <v>0</v>
      </c>
      <c r="L21" s="127">
        <f t="shared" si="1"/>
        <v>0</v>
      </c>
      <c r="M21" s="127">
        <f t="shared" si="1"/>
        <v>0</v>
      </c>
      <c r="N21" s="128">
        <f t="shared" si="1"/>
        <v>0</v>
      </c>
    </row>
    <row r="22" spans="2:14" ht="15.75" customHeight="1">
      <c r="B22" s="178" t="s">
        <v>78</v>
      </c>
      <c r="C22" s="179"/>
      <c r="D22" s="179"/>
      <c r="E22" s="179"/>
      <c r="F22" s="179"/>
      <c r="G22" s="179"/>
      <c r="H22" s="179"/>
      <c r="I22" s="179"/>
      <c r="J22" s="180"/>
      <c r="K22" s="129">
        <f>SUM(K9:K21)</f>
        <v>0</v>
      </c>
      <c r="L22" s="130">
        <f>SUM(L9:L21)</f>
        <v>0</v>
      </c>
      <c r="M22" s="131">
        <f>SUM(M9:M21)</f>
        <v>0</v>
      </c>
      <c r="N22" s="132">
        <f>SUM(N9:N21)</f>
        <v>0</v>
      </c>
    </row>
    <row r="23" spans="2:14" ht="15.75" customHeight="1">
      <c r="B23" s="133"/>
      <c r="C23" s="181" t="s">
        <v>79</v>
      </c>
      <c r="D23" s="182"/>
      <c r="E23" s="182"/>
      <c r="F23" s="182"/>
      <c r="G23" s="183"/>
      <c r="H23" s="134"/>
      <c r="I23" s="135"/>
      <c r="J23" s="136" t="s">
        <v>14</v>
      </c>
      <c r="K23" s="137">
        <f t="shared" ref="K23:N29" si="2">ROUNDDOWN($I23*$E$7*K$7*365/1000,)</f>
        <v>0</v>
      </c>
      <c r="L23" s="138">
        <f t="shared" si="2"/>
        <v>0</v>
      </c>
      <c r="M23" s="138">
        <f t="shared" si="2"/>
        <v>0</v>
      </c>
      <c r="N23" s="139">
        <f t="shared" si="2"/>
        <v>0</v>
      </c>
    </row>
    <row r="24" spans="2:14" ht="15.75" customHeight="1">
      <c r="B24" s="107"/>
      <c r="C24" s="176" t="s">
        <v>80</v>
      </c>
      <c r="D24" s="171"/>
      <c r="E24" s="171"/>
      <c r="F24" s="171"/>
      <c r="G24" s="172"/>
      <c r="H24" s="115"/>
      <c r="I24" s="117"/>
      <c r="J24" s="119" t="s">
        <v>14</v>
      </c>
      <c r="K24" s="140">
        <f t="shared" si="2"/>
        <v>0</v>
      </c>
      <c r="L24" s="121">
        <f t="shared" si="2"/>
        <v>0</v>
      </c>
      <c r="M24" s="121">
        <f t="shared" si="2"/>
        <v>0</v>
      </c>
      <c r="N24" s="122">
        <f t="shared" si="2"/>
        <v>0</v>
      </c>
    </row>
    <row r="25" spans="2:14" ht="15.75" customHeight="1">
      <c r="B25" s="107"/>
      <c r="C25" s="176" t="s">
        <v>81</v>
      </c>
      <c r="D25" s="171"/>
      <c r="E25" s="171"/>
      <c r="F25" s="171"/>
      <c r="G25" s="172"/>
      <c r="H25" s="115"/>
      <c r="I25" s="117"/>
      <c r="J25" s="119" t="s">
        <v>14</v>
      </c>
      <c r="K25" s="140">
        <f t="shared" si="2"/>
        <v>0</v>
      </c>
      <c r="L25" s="121">
        <f t="shared" si="2"/>
        <v>0</v>
      </c>
      <c r="M25" s="121">
        <f t="shared" si="2"/>
        <v>0</v>
      </c>
      <c r="N25" s="122">
        <f t="shared" si="2"/>
        <v>0</v>
      </c>
    </row>
    <row r="26" spans="2:14" ht="15.75" customHeight="1">
      <c r="B26" s="107"/>
      <c r="C26" s="176" t="s">
        <v>82</v>
      </c>
      <c r="D26" s="171"/>
      <c r="E26" s="171"/>
      <c r="F26" s="171"/>
      <c r="G26" s="172"/>
      <c r="H26" s="115"/>
      <c r="I26" s="117"/>
      <c r="J26" s="119" t="s">
        <v>14</v>
      </c>
      <c r="K26" s="140">
        <f t="shared" si="2"/>
        <v>0</v>
      </c>
      <c r="L26" s="121">
        <f t="shared" si="2"/>
        <v>0</v>
      </c>
      <c r="M26" s="121">
        <f t="shared" si="2"/>
        <v>0</v>
      </c>
      <c r="N26" s="122">
        <f t="shared" si="2"/>
        <v>0</v>
      </c>
    </row>
    <row r="27" spans="2:14" ht="15.75" customHeight="1">
      <c r="B27" s="107"/>
      <c r="C27" s="176"/>
      <c r="D27" s="171"/>
      <c r="E27" s="171"/>
      <c r="F27" s="171"/>
      <c r="G27" s="172"/>
      <c r="H27" s="115"/>
      <c r="I27" s="117"/>
      <c r="J27" s="119" t="s">
        <v>14</v>
      </c>
      <c r="K27" s="140">
        <f t="shared" si="2"/>
        <v>0</v>
      </c>
      <c r="L27" s="121">
        <f t="shared" si="2"/>
        <v>0</v>
      </c>
      <c r="M27" s="121">
        <f t="shared" si="2"/>
        <v>0</v>
      </c>
      <c r="N27" s="122">
        <f t="shared" si="2"/>
        <v>0</v>
      </c>
    </row>
    <row r="28" spans="2:14" ht="15.75" customHeight="1">
      <c r="B28" s="107"/>
      <c r="C28" s="176"/>
      <c r="D28" s="171"/>
      <c r="E28" s="171"/>
      <c r="F28" s="171"/>
      <c r="G28" s="172"/>
      <c r="H28" s="115"/>
      <c r="I28" s="117"/>
      <c r="J28" s="119" t="s">
        <v>14</v>
      </c>
      <c r="K28" s="140">
        <f t="shared" si="2"/>
        <v>0</v>
      </c>
      <c r="L28" s="121">
        <f t="shared" si="2"/>
        <v>0</v>
      </c>
      <c r="M28" s="121">
        <f t="shared" si="2"/>
        <v>0</v>
      </c>
      <c r="N28" s="122">
        <f t="shared" si="2"/>
        <v>0</v>
      </c>
    </row>
    <row r="29" spans="2:14" ht="15.75" customHeight="1">
      <c r="B29" s="107"/>
      <c r="C29" s="177"/>
      <c r="D29" s="174"/>
      <c r="E29" s="174"/>
      <c r="F29" s="174"/>
      <c r="G29" s="175"/>
      <c r="H29" s="123"/>
      <c r="I29" s="141"/>
      <c r="J29" s="125" t="s">
        <v>14</v>
      </c>
      <c r="K29" s="142">
        <f t="shared" si="2"/>
        <v>0</v>
      </c>
      <c r="L29" s="127">
        <f t="shared" si="2"/>
        <v>0</v>
      </c>
      <c r="M29" s="127">
        <f t="shared" si="2"/>
        <v>0</v>
      </c>
      <c r="N29" s="128">
        <f t="shared" si="2"/>
        <v>0</v>
      </c>
    </row>
    <row r="30" spans="2:14" ht="15.75" customHeight="1">
      <c r="B30" s="178" t="s">
        <v>83</v>
      </c>
      <c r="C30" s="179"/>
      <c r="D30" s="179"/>
      <c r="E30" s="179"/>
      <c r="F30" s="179"/>
      <c r="G30" s="179"/>
      <c r="H30" s="179"/>
      <c r="I30" s="179"/>
      <c r="J30" s="180"/>
      <c r="K30" s="129">
        <f>SUM(K23:K29)</f>
        <v>0</v>
      </c>
      <c r="L30" s="130">
        <f>SUM(L23:L29)</f>
        <v>0</v>
      </c>
      <c r="M30" s="131">
        <f>SUM(M23:M29)</f>
        <v>0</v>
      </c>
      <c r="N30" s="132">
        <f>SUM(N23:N29)</f>
        <v>0</v>
      </c>
    </row>
    <row r="31" spans="2:14" ht="15.75" customHeight="1">
      <c r="B31" s="178" t="s">
        <v>84</v>
      </c>
      <c r="C31" s="179"/>
      <c r="D31" s="179"/>
      <c r="E31" s="179"/>
      <c r="F31" s="179"/>
      <c r="G31" s="179"/>
      <c r="H31" s="179"/>
      <c r="I31" s="179"/>
      <c r="J31" s="180"/>
      <c r="K31" s="129">
        <f>SUM(K30,K22)</f>
        <v>0</v>
      </c>
      <c r="L31" s="130">
        <f>SUM(L30,L22)</f>
        <v>0</v>
      </c>
      <c r="M31" s="131">
        <f>SUM(M30,M22)</f>
        <v>0</v>
      </c>
      <c r="N31" s="132">
        <f>SUM(N30,N22)</f>
        <v>0</v>
      </c>
    </row>
    <row r="32" spans="2:14" ht="15.75" customHeight="1">
      <c r="B32" s="143"/>
      <c r="C32" s="143"/>
      <c r="D32" s="143"/>
      <c r="E32" s="143"/>
      <c r="F32" s="143"/>
      <c r="G32" s="143"/>
      <c r="H32" s="143"/>
      <c r="I32" s="143"/>
      <c r="J32" s="143"/>
      <c r="K32" s="144"/>
      <c r="L32" s="144"/>
      <c r="M32" s="145" t="s">
        <v>85</v>
      </c>
      <c r="N32" s="146">
        <v>10.14</v>
      </c>
    </row>
    <row r="33" spans="2:16" ht="15.75" customHeight="1">
      <c r="B33" s="147" t="s">
        <v>86</v>
      </c>
      <c r="C33" s="143"/>
      <c r="D33" s="143"/>
      <c r="E33" s="143"/>
      <c r="F33" s="143"/>
      <c r="G33" s="143"/>
      <c r="H33" s="143"/>
      <c r="I33" s="143"/>
      <c r="J33" s="143"/>
      <c r="K33" s="144"/>
      <c r="L33" s="144"/>
      <c r="M33" s="144"/>
      <c r="N33" s="144"/>
    </row>
    <row r="34" spans="2:16" s="149" customFormat="1" ht="15.75" customHeight="1">
      <c r="B34" s="148">
        <v>1</v>
      </c>
      <c r="C34" s="148" t="s">
        <v>87</v>
      </c>
      <c r="D34" s="148"/>
      <c r="E34" s="148"/>
      <c r="F34" s="148"/>
      <c r="G34" s="148"/>
      <c r="H34" s="148"/>
      <c r="I34" s="148"/>
      <c r="J34" s="148"/>
      <c r="K34" s="148"/>
      <c r="L34" s="148"/>
      <c r="M34" s="148"/>
      <c r="N34" s="148"/>
      <c r="O34" s="148"/>
      <c r="P34" s="148"/>
    </row>
    <row r="35" spans="2:16" s="149" customFormat="1" ht="15.75" customHeight="1">
      <c r="B35" s="148"/>
      <c r="C35" s="148" t="s">
        <v>88</v>
      </c>
      <c r="D35" s="148"/>
      <c r="E35" s="148"/>
      <c r="F35" s="148"/>
      <c r="G35" s="148"/>
      <c r="H35" s="148"/>
      <c r="I35" s="148"/>
      <c r="J35" s="148"/>
      <c r="K35" s="148"/>
      <c r="L35" s="148"/>
      <c r="M35" s="148"/>
      <c r="N35" s="148"/>
      <c r="O35" s="148"/>
      <c r="P35" s="148"/>
    </row>
    <row r="36" spans="2:16" s="149" customFormat="1" ht="15.75" customHeight="1">
      <c r="B36" s="148">
        <v>2</v>
      </c>
      <c r="C36" s="148" t="s">
        <v>89</v>
      </c>
      <c r="D36" s="148"/>
      <c r="E36" s="148"/>
      <c r="F36" s="148"/>
      <c r="G36" s="148"/>
      <c r="H36" s="148"/>
      <c r="I36" s="148"/>
      <c r="J36" s="148"/>
      <c r="K36" s="148"/>
      <c r="L36" s="148"/>
      <c r="M36" s="148"/>
      <c r="N36" s="148"/>
      <c r="O36" s="148"/>
      <c r="P36" s="148"/>
    </row>
    <row r="37" spans="2:16" s="150" customFormat="1" ht="15.75" customHeight="1">
      <c r="B37" s="150">
        <v>3</v>
      </c>
      <c r="C37" s="148" t="s">
        <v>90</v>
      </c>
      <c r="D37" s="148"/>
      <c r="L37" s="151"/>
      <c r="M37" s="151"/>
      <c r="N37" s="151"/>
    </row>
    <row r="38" spans="2:16" ht="15.75" customHeight="1">
      <c r="B38" s="150">
        <v>4</v>
      </c>
      <c r="C38" s="150" t="s">
        <v>91</v>
      </c>
      <c r="D38" s="150"/>
      <c r="E38" s="150"/>
      <c r="F38" s="150"/>
      <c r="G38" s="150"/>
      <c r="H38" s="150"/>
      <c r="I38" s="150"/>
      <c r="J38" s="150"/>
      <c r="K38" s="150"/>
      <c r="L38" s="151"/>
      <c r="M38" s="151"/>
      <c r="N38" s="151"/>
      <c r="O38" s="150"/>
      <c r="P38" s="150"/>
    </row>
    <row r="39" spans="2:16" ht="15.75" customHeight="1">
      <c r="B39" s="150">
        <v>5</v>
      </c>
      <c r="C39" s="150" t="s">
        <v>92</v>
      </c>
      <c r="D39" s="150"/>
      <c r="E39" s="150"/>
      <c r="F39" s="150"/>
      <c r="G39" s="150"/>
      <c r="H39" s="150"/>
      <c r="I39" s="150"/>
      <c r="J39" s="150"/>
      <c r="K39" s="150"/>
      <c r="L39" s="151"/>
      <c r="M39" s="151"/>
      <c r="N39" s="151"/>
      <c r="O39" s="150"/>
      <c r="P39" s="150"/>
    </row>
    <row r="40" spans="2:16" ht="15.75" customHeight="1">
      <c r="B40" s="150"/>
      <c r="C40" s="150"/>
      <c r="D40" s="150"/>
      <c r="E40" s="150"/>
      <c r="F40" s="150"/>
      <c r="G40" s="150"/>
      <c r="H40" s="150"/>
      <c r="I40" s="150"/>
      <c r="J40" s="150"/>
      <c r="K40" s="150"/>
      <c r="L40" s="151"/>
      <c r="M40" s="151"/>
      <c r="N40" s="151"/>
      <c r="O40" s="150"/>
      <c r="P40" s="150"/>
    </row>
    <row r="41" spans="2:16" ht="15.75" customHeight="1">
      <c r="B41" s="150"/>
      <c r="C41" s="150"/>
      <c r="D41" s="150"/>
      <c r="E41" s="150"/>
      <c r="F41" s="150"/>
      <c r="G41" s="150"/>
      <c r="H41" s="150"/>
      <c r="I41" s="150"/>
      <c r="J41" s="150"/>
      <c r="K41" s="150"/>
      <c r="L41" s="151"/>
      <c r="M41" s="151"/>
      <c r="N41" s="151"/>
      <c r="O41" s="150"/>
      <c r="P41" s="150"/>
    </row>
    <row r="42" spans="2:16" ht="15.75" customHeight="1">
      <c r="B42" s="150"/>
      <c r="C42" s="150"/>
      <c r="D42" s="150"/>
      <c r="E42" s="150"/>
      <c r="F42" s="150"/>
      <c r="G42" s="150"/>
      <c r="H42" s="150"/>
      <c r="I42" s="150"/>
      <c r="J42" s="150"/>
      <c r="K42" s="150"/>
      <c r="L42" s="151"/>
      <c r="M42" s="151"/>
      <c r="N42" s="151"/>
      <c r="O42" s="150"/>
      <c r="P42" s="150"/>
    </row>
    <row r="43" spans="2:16" ht="15.75" customHeight="1">
      <c r="B43" s="150"/>
      <c r="C43" s="150"/>
      <c r="D43" s="150"/>
      <c r="E43" s="150"/>
      <c r="F43" s="150"/>
      <c r="G43" s="150"/>
      <c r="H43" s="150"/>
      <c r="I43" s="150"/>
      <c r="J43" s="150"/>
      <c r="K43" s="150"/>
      <c r="L43" s="151"/>
      <c r="M43" s="151"/>
      <c r="N43" s="151"/>
      <c r="O43" s="150"/>
      <c r="P43" s="150"/>
    </row>
    <row r="44" spans="2:16" ht="15.75" customHeight="1">
      <c r="B44" s="150"/>
      <c r="C44" s="150"/>
      <c r="D44" s="150"/>
      <c r="E44" s="150"/>
      <c r="F44" s="150"/>
      <c r="G44" s="150"/>
      <c r="H44" s="150"/>
      <c r="I44" s="150"/>
      <c r="J44" s="150"/>
      <c r="K44" s="150"/>
      <c r="L44" s="151"/>
      <c r="M44" s="151"/>
      <c r="N44" s="151"/>
      <c r="O44" s="150"/>
      <c r="P44" s="150"/>
    </row>
    <row r="45" spans="2:16" ht="15.75" customHeight="1"/>
    <row r="46" spans="2:16" ht="15.75" customHeight="1"/>
    <row r="47" spans="2:16" ht="15.75" customHeight="1"/>
  </sheetData>
  <mergeCells count="24">
    <mergeCell ref="C28:G28"/>
    <mergeCell ref="C29:G29"/>
    <mergeCell ref="B30:J30"/>
    <mergeCell ref="B31:J31"/>
    <mergeCell ref="B22:J22"/>
    <mergeCell ref="C23:G23"/>
    <mergeCell ref="C24:G24"/>
    <mergeCell ref="C25:G25"/>
    <mergeCell ref="C26:G26"/>
    <mergeCell ref="C27:G27"/>
    <mergeCell ref="C8:H8"/>
    <mergeCell ref="C16:C21"/>
    <mergeCell ref="D16:G16"/>
    <mergeCell ref="D17:G17"/>
    <mergeCell ref="D18:G18"/>
    <mergeCell ref="D19:G19"/>
    <mergeCell ref="D20:G20"/>
    <mergeCell ref="D21:G21"/>
    <mergeCell ref="B2:N2"/>
    <mergeCell ref="M4:N4"/>
    <mergeCell ref="B6:G6"/>
    <mergeCell ref="H6:J6"/>
    <mergeCell ref="B7:C7"/>
    <mergeCell ref="H7:J7"/>
  </mergeCells>
  <phoneticPr fontId="13"/>
  <pageMargins left="0.78740157480314965" right="0.59055118110236227" top="0.78740157480314965" bottom="0.78740157480314965" header="0.51181102362204722" footer="0.31496062992125984"/>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(8-1)ｼﾐｭﾚｰｼｮﾝ</vt:lpstr>
      <vt:lpstr>(8-2)積算根拠</vt:lpstr>
      <vt:lpstr>'(8-1)ｼﾐｭﾚｰｼｮﾝ'!Print_Area</vt:lpstr>
      <vt:lpstr>'(8-2)積算根拠'!Print_Area</vt:lpstr>
      <vt:lpstr>'(8-2)積算根拠'!Print_Titles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2022-02-22T01:16:58Z</cp:lastPrinted>
  <dcterms:created xsi:type="dcterms:W3CDTF">2012-07-13T07:27:17Z</dcterms:created>
  <dcterms:modified xsi:type="dcterms:W3CDTF">2025-05-13T08:28:19Z</dcterms:modified>
</cp:coreProperties>
</file>