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4\R4-1\1-1 公募要項\案\"/>
    </mc:Choice>
  </mc:AlternateContent>
  <bookViews>
    <workbookView xWindow="0" yWindow="0" windowWidth="20490" windowHeight="7635"/>
  </bookViews>
  <sheets>
    <sheet name="(9-1)ｼﾐｭﾚｰｼｮﾝ" sheetId="1" r:id="rId1"/>
    <sheet name="(9-2)小多機積算根拠" sheetId="7" r:id="rId2"/>
    <sheet name="(9-2)看多機積算根拠" sheetId="8" r:id="rId3"/>
  </sheets>
  <definedNames>
    <definedName name="_xlnm.Print_Area" localSheetId="0">'(9-1)ｼﾐｭﾚｰｼｮﾝ'!$A$1:$G$48</definedName>
  </definedNames>
  <calcPr calcId="162913"/>
</workbook>
</file>

<file path=xl/calcChain.xml><?xml version="1.0" encoding="utf-8"?>
<calcChain xmlns="http://schemas.openxmlformats.org/spreadsheetml/2006/main">
  <c r="J27" i="8" l="1"/>
  <c r="I27" i="8"/>
  <c r="H27" i="8"/>
  <c r="G27" i="8"/>
  <c r="J26" i="8"/>
  <c r="I26" i="8"/>
  <c r="H26" i="8"/>
  <c r="G26" i="8"/>
  <c r="J25" i="8"/>
  <c r="I25" i="8"/>
  <c r="H25" i="8"/>
  <c r="G25" i="8"/>
  <c r="J24" i="8"/>
  <c r="J29" i="8" s="1"/>
  <c r="I24" i="8"/>
  <c r="I29" i="8" s="1"/>
  <c r="H24" i="8"/>
  <c r="H29" i="8" s="1"/>
  <c r="G24" i="8"/>
  <c r="G29" i="8" s="1"/>
  <c r="J21" i="8"/>
  <c r="I21" i="8"/>
  <c r="H21" i="8"/>
  <c r="G21" i="8"/>
  <c r="J20" i="8"/>
  <c r="I20" i="8"/>
  <c r="H20" i="8"/>
  <c r="G20" i="8"/>
  <c r="J19" i="8"/>
  <c r="I19" i="8"/>
  <c r="H19" i="8"/>
  <c r="G19" i="8"/>
  <c r="J18" i="8"/>
  <c r="I18" i="8"/>
  <c r="H18" i="8"/>
  <c r="G18" i="8"/>
  <c r="J17" i="8"/>
  <c r="I17" i="8"/>
  <c r="H17" i="8"/>
  <c r="G17" i="8"/>
  <c r="J15" i="8"/>
  <c r="I15" i="8"/>
  <c r="H15" i="8"/>
  <c r="G15" i="8"/>
  <c r="J14" i="8"/>
  <c r="I14" i="8"/>
  <c r="H14" i="8"/>
  <c r="G14" i="8"/>
  <c r="J13" i="8"/>
  <c r="I13" i="8"/>
  <c r="H13" i="8"/>
  <c r="G13" i="8"/>
  <c r="J12" i="8"/>
  <c r="I12" i="8"/>
  <c r="H12" i="8"/>
  <c r="G12" i="8"/>
  <c r="J11" i="8"/>
  <c r="J22" i="8" s="1"/>
  <c r="I11" i="8"/>
  <c r="I22" i="8" s="1"/>
  <c r="H11" i="8"/>
  <c r="H22" i="8" s="1"/>
  <c r="G11" i="8"/>
  <c r="G22" i="8" s="1"/>
  <c r="J29" i="7"/>
  <c r="I29" i="7"/>
  <c r="H29" i="7"/>
  <c r="G29" i="7"/>
  <c r="J28" i="7"/>
  <c r="I28" i="7"/>
  <c r="H28" i="7"/>
  <c r="G28" i="7"/>
  <c r="J27" i="7"/>
  <c r="I27" i="7"/>
  <c r="H27" i="7"/>
  <c r="G27" i="7"/>
  <c r="J26" i="7"/>
  <c r="J31" i="7" s="1"/>
  <c r="I26" i="7"/>
  <c r="I31" i="7" s="1"/>
  <c r="H26" i="7"/>
  <c r="H31" i="7" s="1"/>
  <c r="G26" i="7"/>
  <c r="G31" i="7" s="1"/>
  <c r="J23" i="7"/>
  <c r="I23" i="7"/>
  <c r="H23" i="7"/>
  <c r="G23" i="7"/>
  <c r="J22" i="7"/>
  <c r="I22" i="7"/>
  <c r="H22" i="7"/>
  <c r="G22" i="7"/>
  <c r="J21" i="7"/>
  <c r="I21" i="7"/>
  <c r="H21" i="7"/>
  <c r="G21" i="7"/>
  <c r="J20" i="7"/>
  <c r="I20" i="7"/>
  <c r="H20" i="7"/>
  <c r="G20" i="7"/>
  <c r="J19" i="7"/>
  <c r="I19" i="7"/>
  <c r="H19" i="7"/>
  <c r="G19" i="7"/>
  <c r="J17" i="7"/>
  <c r="I17" i="7"/>
  <c r="H17" i="7"/>
  <c r="G17" i="7"/>
  <c r="J16" i="7"/>
  <c r="I16" i="7"/>
  <c r="H16" i="7"/>
  <c r="G16" i="7"/>
  <c r="J15" i="7"/>
  <c r="I15" i="7"/>
  <c r="H15" i="7"/>
  <c r="G15" i="7"/>
  <c r="J14" i="7"/>
  <c r="I14" i="7"/>
  <c r="H14" i="7"/>
  <c r="G14" i="7"/>
  <c r="J13" i="7"/>
  <c r="I13" i="7"/>
  <c r="H13" i="7"/>
  <c r="G13" i="7"/>
  <c r="J12" i="7"/>
  <c r="I12" i="7"/>
  <c r="H12" i="7"/>
  <c r="G12" i="7"/>
  <c r="J11" i="7"/>
  <c r="J24" i="7" s="1"/>
  <c r="I11" i="7"/>
  <c r="I24" i="7" s="1"/>
  <c r="H11" i="7"/>
  <c r="H24" i="7" s="1"/>
  <c r="G11" i="7"/>
  <c r="G24" i="7" s="1"/>
  <c r="G30" i="8" l="1"/>
  <c r="H30" i="8"/>
  <c r="I30" i="8"/>
  <c r="J30" i="8"/>
  <c r="I32" i="7"/>
  <c r="G32" i="7"/>
  <c r="H32" i="7"/>
  <c r="J32" i="7"/>
  <c r="D17" i="1" l="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<sst xmlns="http://schemas.openxmlformats.org/spreadsheetml/2006/main" count="172" uniqueCount="92">
  <si>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</si>
  <si>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</si>
  <si>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</si>
  <si>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</si>
  <si>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</si>
  <si>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</si>
  <si>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</si>
  <si>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</si>
  <si>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</si>
  <si>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</si>
  <si>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</si>
  <si>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名</t>
    <rPh sb="0" eb="1">
      <t>メイ</t>
    </rPh>
    <phoneticPr fontId="1"/>
  </si>
  <si>
    <t>稼働率</t>
    <rPh sb="0" eb="2">
      <t>カドウ</t>
    </rPh>
    <rPh sb="2" eb="3">
      <t>リツ</t>
    </rPh>
    <phoneticPr fontId="1"/>
  </si>
  <si>
    <t>点</t>
    <rPh sb="0" eb="1">
      <t>テン</t>
    </rPh>
    <phoneticPr fontId="1"/>
  </si>
  <si>
    <t>円</t>
    <rPh sb="0" eb="1">
      <t>エン</t>
    </rPh>
    <phoneticPr fontId="1"/>
  </si>
  <si>
    <t>食費</t>
    <rPh sb="0" eb="2">
      <t>ショクヒ</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</si>
  <si>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</si>
  <si>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</si>
  <si>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</si>
  <si>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</si>
  <si>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</si>
  <si>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</si>
  <si>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</si>
  <si>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</si>
  <si>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</si>
  <si>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</si>
  <si>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</si>
  <si>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</si>
  <si>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</si>
  <si>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</si>
  <si>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</si>
  <si>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</si>
  <si>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</si>
  <si>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</si>
  <si>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</si>
  <si>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</si>
  <si>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</si>
  <si>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</si>
  <si>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</si>
  <si>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</si>
  <si>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</si>
  <si>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</si>
  <si>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</si>
  <si>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</si>
  <si>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</si>
  <si>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</si>
  <si>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</si>
  <si>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</si>
  <si>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</si>
  <si>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</si>
  <si>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</si>
  <si>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</si>
  <si>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</si>
  <si>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 下記を参考に、適宜項目又は用紙を追加し、必要事項を記入の上、収入算定根拠が把握できるように作成すること。</t>
    <phoneticPr fontId="1"/>
  </si>
  <si>
    <t>4年目</t>
    <rPh sb="1" eb="3">
      <t>ネンメ</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</si>
  <si>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</si>
  <si>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</si>
  <si>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</si>
  <si>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</si>
  <si>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</si>
  <si>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</si>
  <si>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</si>
  <si>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</si>
  <si>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利用者負担　計</t>
    <rPh sb="0" eb="3">
      <t>リヨウシャ</t>
    </rPh>
    <rPh sb="3" eb="5">
      <t>フタン</t>
    </rPh>
    <rPh sb="6" eb="7">
      <t>ケイ</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</si>
  <si>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</si>
  <si>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</si>
  <si>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</si>
  <si>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</si>
  <si>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</si>
  <si>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</si>
  <si>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</si>
  <si>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（様式９－１）</t>
    <phoneticPr fontId="1"/>
  </si>
  <si>
    <t>単位：円</t>
    <rPh sb="0" eb="2">
      <t>タンイ</t>
    </rPh>
    <rPh sb="3" eb="4">
      <t>エン</t>
    </rPh>
    <phoneticPr fontId="1"/>
  </si>
  <si>
    <t>全体</t>
  </si>
  <si>
    <t>宿泊費</t>
    <rPh sb="0" eb="3">
      <t>シュクハクヒ</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</si>
  <si>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</si>
  <si>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登録定員</t>
    <rPh sb="0" eb="2">
      <t>トウロク</t>
    </rPh>
    <rPh sb="2" eb="4">
      <t>テイイン</t>
    </rPh>
    <phoneticPr fontId="1"/>
  </si>
  <si>
    <t>通い定員</t>
    <rPh sb="0" eb="1">
      <t>カヨ</t>
    </rPh>
    <rPh sb="2" eb="4">
      <t>テイイン</t>
    </rPh>
    <phoneticPr fontId="1"/>
  </si>
  <si>
    <t>宿泊定員</t>
    <rPh sb="0" eb="2">
      <t>シュクハク</t>
    </rPh>
    <rPh sb="2" eb="4">
      <t>テイイン</t>
    </rPh>
    <phoneticPr fontId="1"/>
  </si>
  <si>
    <t>（介護予防）小規模多機能型居宅介護費　（1月あたり）</t>
    <rPh sb="1" eb="3">
      <t>カイゴ</t>
    </rPh>
    <rPh sb="3" eb="5">
      <t>ヨボウ</t>
    </rPh>
    <rPh sb="6" eb="9">
      <t>ショウキボ</t>
    </rPh>
    <rPh sb="9" eb="13">
      <t>タキノウガタ</t>
    </rPh>
    <rPh sb="13" eb="15">
      <t>キョタク</t>
    </rPh>
    <rPh sb="15" eb="17">
      <t>カイゴ</t>
    </rPh>
    <rPh sb="17" eb="18">
      <t>ヒ</t>
    </rPh>
    <rPh sb="21" eb="22">
      <t>ツキ</t>
    </rPh>
    <phoneticPr fontId="1"/>
  </si>
  <si>
    <t>要支援１　(</t>
    <rPh sb="0" eb="3">
      <t>ヨウシエン</t>
    </rPh>
    <phoneticPr fontId="1"/>
  </si>
  <si>
    <t>加算　(１月あたり)</t>
    <rPh sb="0" eb="2">
      <t>カサン</t>
    </rPh>
    <rPh sb="5" eb="6">
      <t>ツキ</t>
    </rPh>
    <phoneticPr fontId="1"/>
  </si>
  <si>
    <t>介護保険外費用　</t>
    <rPh sb="0" eb="2">
      <t>カイゴ</t>
    </rPh>
    <rPh sb="2" eb="4">
      <t>ホケン</t>
    </rPh>
    <rPh sb="4" eb="5">
      <t>ガイ</t>
    </rPh>
    <rPh sb="5" eb="7">
      <t>ヒヨウ</t>
    </rPh>
    <phoneticPr fontId="1"/>
  </si>
  <si>
    <t>食費（朝食）</t>
    <rPh sb="0" eb="2">
      <t>ショクヒ</t>
    </rPh>
    <rPh sb="3" eb="5">
      <t>チョウショク</t>
    </rPh>
    <phoneticPr fontId="1"/>
  </si>
  <si>
    <t>食費（昼食）</t>
    <rPh sb="0" eb="2">
      <t>ショクヒ</t>
    </rPh>
    <rPh sb="3" eb="5">
      <t>チュウショク</t>
    </rPh>
    <phoneticPr fontId="1"/>
  </si>
  <si>
    <t>食費（夕食）</t>
    <rPh sb="0" eb="2">
      <t>ショクヒ</t>
    </rPh>
    <rPh sb="3" eb="5">
      <t>ユウショク</t>
    </rPh>
    <phoneticPr fontId="1"/>
  </si>
  <si>
    <t>看護小規模多機能型居宅介護</t>
    <rPh sb="0" eb="2">
      <t>カンゴ</t>
    </rPh>
    <rPh sb="2" eb="5">
      <t>ショウキボ</t>
    </rPh>
    <rPh sb="5" eb="9">
      <t>タキノウガタ</t>
    </rPh>
    <rPh sb="9" eb="11">
      <t>キョタク</t>
    </rPh>
    <rPh sb="11" eb="13">
      <t>カイゴ</t>
    </rPh>
    <phoneticPr fontId="1"/>
  </si>
  <si>
    <t>看護小規模多機能型居宅介護費　（1月あたり）</t>
    <rPh sb="0" eb="2">
      <t>カンゴ</t>
    </rPh>
    <rPh sb="2" eb="5">
      <t>ショウキボ</t>
    </rPh>
    <rPh sb="5" eb="9">
      <t>タキノウガタ</t>
    </rPh>
    <rPh sb="9" eb="11">
      <t>キョタク</t>
    </rPh>
    <rPh sb="11" eb="13">
      <t>カイゴ</t>
    </rPh>
    <rPh sb="13" eb="14">
      <t>ヒ</t>
    </rPh>
    <rPh sb="17" eb="18">
      <t>ツキ</t>
    </rPh>
    <phoneticPr fontId="1"/>
  </si>
  <si>
    <t>介護保険外費用（１日あたり）　</t>
    <rPh sb="0" eb="2">
      <t>カイゴ</t>
    </rPh>
    <rPh sb="2" eb="4">
      <t>ホケン</t>
    </rPh>
    <rPh sb="4" eb="5">
      <t>ガイ</t>
    </rPh>
    <rPh sb="5" eb="7">
      <t>ヒヨウ</t>
    </rPh>
    <rPh sb="9" eb="10">
      <t>ニチ</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</si>
  <si>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</si>
  <si>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</si>
  <si>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様式５及び様式７との整合において、運転資金は２ヶ月分以上確保すること。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</si>
</sst>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9">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0" borderId="45" xfId="0" applyFill="1" applyBorder="1" applyAlignment="1">
      <alignment vertical="center"/>
    </xf>
    <xf numFmtId="0" fontId="0" fillId="0" borderId="34"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34" xfId="0" applyFill="1" applyBorder="1" applyAlignment="1">
      <alignment horizontal="center" vertical="center"/>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0" fontId="0" fillId="0" borderId="32" xfId="0" applyFill="1" applyBorder="1" applyAlignment="1">
      <alignment horizontal="right" vertical="center"/>
    </xf>
    <xf numFmtId="9" fontId="0" fillId="0" borderId="34" xfId="0" applyNumberFormat="1" applyFill="1" applyBorder="1">
      <alignment vertical="center"/>
    </xf>
    <xf numFmtId="9" fontId="0" fillId="0" borderId="35" xfId="0" applyNumberFormat="1" applyFill="1" applyBorder="1">
      <alignment vertical="center"/>
    </xf>
    <xf numFmtId="0" fontId="0" fillId="0" borderId="46" xfId="0" applyFill="1" applyBorder="1" applyAlignment="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45" xfId="0" applyFill="1" applyBorder="1" applyAlignment="1">
      <alignment vertical="center"/>
    </xf>
    <xf numFmtId="0" fontId="0" fillId="7" borderId="45" xfId="0" applyFill="1" applyBorder="1" applyAlignment="1">
      <alignment vertical="center"/>
    </xf>
    <xf numFmtId="0" fontId="0" fillId="0" borderId="45" xfId="0" applyBorder="1" applyAlignment="1">
      <alignment vertical="center"/>
    </xf>
    <xf numFmtId="0" fontId="0" fillId="0" borderId="24"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tabSelected="1" view="pageBreakPreview" topLeftCell="A34" zoomScaleNormal="100" zoomScaleSheetLayoutView="100" workbookViewId="0">
      <selection activeCell="C48" sqref="C48"/>
    </sheetView>
  </sheetViews>
  <sheetFormatPr defaultRowHeight="12" x14ac:dyDescent="0.15"/>
  <cols>
    <col min="1" max="1" width="1.625" style="1" customWidth="1"/>
    <col min="2" max="2" width="5.25" style="1" customWidth="1"/>
    <col min="3" max="3" width="28.25" style="1" customWidth="1"/>
    <col min="4" max="6" width="15.625" style="1" customWidth="1"/>
    <col min="7" max="7" width="22.375" style="1" customWidth="1"/>
    <col min="8" max="8" width="4" style="1" customWidth="1"/>
    <col min="9" max="10" width="10.625" style="1" customWidth="1"/>
    <col min="11" max="16384" width="9" style="1"/>
  </cols>
  <sheetData>
    <row r="1" spans="2:7" ht="18.95" customHeight="1" x14ac:dyDescent="0.15">
      <c r="B1" s="17" t="s">
        <v>71</v>
      </c>
    </row>
    <row r="2" spans="2:7" ht="18.95" customHeight="1" x14ac:dyDescent="0.15">
      <c r="B2" s="126" t="s">
        <v>17</v>
      </c>
      <c r="C2" s="126"/>
      <c r="D2" s="126"/>
      <c r="E2" s="126"/>
      <c r="F2" s="126"/>
      <c r="G2" s="126"/>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27" t="s">
        <v>73</v>
      </c>
      <c r="C6" s="127"/>
      <c r="D6" s="127"/>
      <c r="E6" s="30" t="s">
        <v>16</v>
      </c>
      <c r="F6" s="29"/>
      <c r="G6" s="29"/>
    </row>
    <row r="7" spans="2:7" ht="18.95" customHeight="1" thickBot="1" x14ac:dyDescent="0.2">
      <c r="B7" s="29"/>
      <c r="C7" s="29"/>
      <c r="D7" s="29"/>
      <c r="E7" s="29"/>
      <c r="F7" s="29"/>
      <c r="G7" s="31" t="s">
        <v>72</v>
      </c>
    </row>
    <row r="8" spans="2:7" ht="19.5" customHeight="1" x14ac:dyDescent="0.15">
      <c r="B8" s="2"/>
      <c r="C8" s="6" t="s">
        <v>7</v>
      </c>
      <c r="D8" s="3" t="s">
        <v>2</v>
      </c>
      <c r="E8" s="7" t="s">
        <v>3</v>
      </c>
      <c r="F8" s="7" t="s">
        <v>4</v>
      </c>
      <c r="G8" s="16" t="s">
        <v>5</v>
      </c>
    </row>
    <row r="9" spans="2:7" ht="19.5" customHeight="1" x14ac:dyDescent="0.15">
      <c r="B9" s="14" t="s">
        <v>1</v>
      </c>
      <c r="C9" s="15"/>
      <c r="D9" s="22" t="s">
        <v>20</v>
      </c>
      <c r="E9" s="23" t="s">
        <v>19</v>
      </c>
      <c r="F9" s="23" t="s">
        <v>19</v>
      </c>
      <c r="G9" s="25" t="s">
        <v>21</v>
      </c>
    </row>
    <row r="10" spans="2:7" ht="19.5" customHeight="1" thickBot="1" x14ac:dyDescent="0.2">
      <c r="B10" s="18" t="s">
        <v>0</v>
      </c>
      <c r="C10" s="19"/>
      <c r="D10" s="20" t="s">
        <v>23</v>
      </c>
      <c r="E10" s="21" t="s">
        <v>22</v>
      </c>
      <c r="F10" s="21" t="s">
        <v>22</v>
      </c>
      <c r="G10" s="26"/>
    </row>
    <row r="11" spans="2:7" ht="30.75" customHeight="1" x14ac:dyDescent="0.15">
      <c r="B11" s="44" t="s">
        <v>34</v>
      </c>
      <c r="C11" s="35" t="s">
        <v>70</v>
      </c>
      <c r="D11" s="4"/>
      <c r="E11" s="8"/>
      <c r="F11" s="8"/>
      <c r="G11" s="108" t="s">
        <v>89</v>
      </c>
    </row>
    <row r="12" spans="2:7" ht="19.5" customHeight="1" x14ac:dyDescent="0.15">
      <c r="B12" s="45"/>
      <c r="C12" s="36" t="s">
        <v>74</v>
      </c>
      <c r="D12" s="12"/>
      <c r="E12" s="13"/>
      <c r="F12" s="13"/>
      <c r="G12" s="24"/>
    </row>
    <row r="13" spans="2:7" ht="19.5" customHeight="1" x14ac:dyDescent="0.15">
      <c r="B13" s="45"/>
      <c r="C13" s="36" t="s">
        <v>15</v>
      </c>
      <c r="D13" s="12"/>
      <c r="E13" s="13"/>
      <c r="F13" s="13"/>
      <c r="G13" s="24"/>
    </row>
    <row r="14" spans="2:7" ht="19.5" customHeight="1" x14ac:dyDescent="0.15">
      <c r="B14" s="45"/>
      <c r="C14" s="36"/>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39</v>
      </c>
      <c r="D17" s="60">
        <f>SUM(D11:D16)</f>
        <v>0</v>
      </c>
      <c r="E17" s="61">
        <f>SUM(E11:E16)</f>
        <v>0</v>
      </c>
      <c r="F17" s="61">
        <f>SUM(F11:F16)</f>
        <v>0</v>
      </c>
      <c r="G17" s="62"/>
    </row>
    <row r="18" spans="2:7" ht="19.5" customHeight="1" x14ac:dyDescent="0.15">
      <c r="B18" s="47" t="s">
        <v>35</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41</v>
      </c>
      <c r="D23" s="12"/>
      <c r="E23" s="13"/>
      <c r="F23" s="13"/>
      <c r="G23" s="24" t="s">
        <v>50</v>
      </c>
    </row>
    <row r="24" spans="2:7" ht="19.5" customHeight="1" x14ac:dyDescent="0.15">
      <c r="B24" s="48"/>
      <c r="C24" s="63" t="s">
        <v>40</v>
      </c>
      <c r="D24" s="64"/>
      <c r="E24" s="65"/>
      <c r="F24" s="65"/>
      <c r="G24" s="66"/>
    </row>
    <row r="25" spans="2:7" ht="27" customHeight="1" x14ac:dyDescent="0.15">
      <c r="B25" s="49"/>
      <c r="C25" s="59" t="s">
        <v>42</v>
      </c>
      <c r="D25" s="60">
        <f>SUM(D18:D24)</f>
        <v>0</v>
      </c>
      <c r="E25" s="61">
        <f>SUM(E18:E24)</f>
        <v>0</v>
      </c>
      <c r="F25" s="61">
        <f>SUM(F18:F24)</f>
        <v>0</v>
      </c>
      <c r="G25" s="62"/>
    </row>
    <row r="26" spans="2:7" ht="19.5" customHeight="1" x14ac:dyDescent="0.15">
      <c r="B26" s="75" t="s">
        <v>36</v>
      </c>
      <c r="C26" s="56" t="s">
        <v>44</v>
      </c>
      <c r="D26" s="53">
        <f>D17-D25</f>
        <v>0</v>
      </c>
      <c r="E26" s="54">
        <f>E17-E25</f>
        <v>0</v>
      </c>
      <c r="F26" s="54">
        <f>F17-F25</f>
        <v>0</v>
      </c>
      <c r="G26" s="55"/>
    </row>
    <row r="27" spans="2:7" ht="19.5" customHeight="1" x14ac:dyDescent="0.15">
      <c r="B27" s="76"/>
      <c r="C27" s="67" t="s">
        <v>43</v>
      </c>
      <c r="D27" s="64"/>
      <c r="E27" s="65"/>
      <c r="F27" s="65"/>
      <c r="G27" s="66" t="s">
        <v>6</v>
      </c>
    </row>
    <row r="28" spans="2:7" ht="27" customHeight="1" x14ac:dyDescent="0.15">
      <c r="B28" s="77"/>
      <c r="C28" s="78" t="s">
        <v>33</v>
      </c>
      <c r="D28" s="79">
        <f>D26-D27</f>
        <v>0</v>
      </c>
      <c r="E28" s="80">
        <f>E26-E27</f>
        <v>0</v>
      </c>
      <c r="F28" s="80">
        <f>F26-F27</f>
        <v>0</v>
      </c>
      <c r="G28" s="81"/>
    </row>
    <row r="29" spans="2:7" ht="19.5" customHeight="1" x14ac:dyDescent="0.15">
      <c r="B29" s="68" t="s">
        <v>37</v>
      </c>
      <c r="C29" s="40" t="s">
        <v>45</v>
      </c>
      <c r="D29" s="50">
        <f>D23</f>
        <v>0</v>
      </c>
      <c r="E29" s="51">
        <f>E23</f>
        <v>0</v>
      </c>
      <c r="F29" s="51">
        <f>F23</f>
        <v>0</v>
      </c>
      <c r="G29" s="52"/>
    </row>
    <row r="30" spans="2:7" ht="19.5" customHeight="1" x14ac:dyDescent="0.15">
      <c r="B30" s="69"/>
      <c r="C30" s="41" t="s">
        <v>46</v>
      </c>
      <c r="D30" s="12"/>
      <c r="E30" s="13"/>
      <c r="F30" s="13"/>
      <c r="G30" s="24"/>
    </row>
    <row r="31" spans="2:7" ht="19.5" customHeight="1" x14ac:dyDescent="0.15">
      <c r="B31" s="69"/>
      <c r="C31" s="67" t="s">
        <v>38</v>
      </c>
      <c r="D31" s="64"/>
      <c r="E31" s="65"/>
      <c r="F31" s="65"/>
      <c r="G31" s="66"/>
    </row>
    <row r="32" spans="2:7" ht="25.5" customHeight="1" x14ac:dyDescent="0.15">
      <c r="B32" s="70"/>
      <c r="C32" s="71" t="s">
        <v>47</v>
      </c>
      <c r="D32" s="72">
        <f>D28+D29-D30+D31</f>
        <v>0</v>
      </c>
      <c r="E32" s="73">
        <f t="shared" ref="E32:F32" si="0">E28+E29-E30+E31</f>
        <v>0</v>
      </c>
      <c r="F32" s="73">
        <f t="shared" si="0"/>
        <v>0</v>
      </c>
      <c r="G32" s="74"/>
    </row>
    <row r="33" spans="2:7" ht="19.5" customHeight="1" x14ac:dyDescent="0.15">
      <c r="B33" s="57"/>
      <c r="C33" s="42" t="s">
        <v>48</v>
      </c>
      <c r="D33" s="50"/>
      <c r="E33" s="51">
        <f>D34</f>
        <v>0</v>
      </c>
      <c r="F33" s="51">
        <f>E34</f>
        <v>0</v>
      </c>
      <c r="G33" s="52"/>
    </row>
    <row r="34" spans="2:7" ht="19.5" customHeight="1" thickBot="1" x14ac:dyDescent="0.2">
      <c r="B34" s="58"/>
      <c r="C34" s="43" t="s">
        <v>49</v>
      </c>
      <c r="D34" s="5">
        <f>D33+D32</f>
        <v>0</v>
      </c>
      <c r="E34" s="9">
        <f>E33+E32</f>
        <v>0</v>
      </c>
      <c r="F34" s="9">
        <f>F33+F32</f>
        <v>0</v>
      </c>
      <c r="G34" s="28"/>
    </row>
    <row r="35" spans="2:7" ht="15" customHeight="1" x14ac:dyDescent="0.15">
      <c r="B35" s="1" t="s">
        <v>9</v>
      </c>
    </row>
    <row r="36" spans="2:7" ht="15" customHeight="1" x14ac:dyDescent="0.15">
      <c r="B36" s="32">
        <v>1</v>
      </c>
      <c r="C36" s="83" t="s">
        <v>90</v>
      </c>
      <c r="D36" s="32"/>
      <c r="E36" s="32"/>
      <c r="F36" s="32"/>
      <c r="G36" s="32"/>
    </row>
    <row r="37" spans="2:7" ht="15" customHeight="1" x14ac:dyDescent="0.15">
      <c r="B37" s="38">
        <v>2</v>
      </c>
      <c r="C37" s="38" t="s">
        <v>32</v>
      </c>
      <c r="D37" s="38"/>
      <c r="E37" s="38"/>
      <c r="F37" s="38"/>
      <c r="G37" s="38"/>
    </row>
    <row r="38" spans="2:7" ht="15" customHeight="1" x14ac:dyDescent="0.15">
      <c r="B38" s="39">
        <v>3</v>
      </c>
      <c r="C38" s="39" t="s">
        <v>29</v>
      </c>
      <c r="D38" s="39"/>
      <c r="E38" s="39"/>
      <c r="F38" s="39"/>
      <c r="G38" s="39"/>
    </row>
    <row r="39" spans="2:7" ht="15" customHeight="1" x14ac:dyDescent="0.15">
      <c r="B39" s="38">
        <v>4</v>
      </c>
      <c r="C39" s="39" t="s">
        <v>31</v>
      </c>
      <c r="D39" s="38"/>
      <c r="E39" s="38"/>
      <c r="F39" s="38"/>
      <c r="G39" s="38"/>
    </row>
    <row r="40" spans="2:7" ht="15" customHeight="1" x14ac:dyDescent="0.15">
      <c r="B40" s="32">
        <v>5</v>
      </c>
      <c r="C40" s="32" t="s">
        <v>68</v>
      </c>
      <c r="D40" s="32"/>
      <c r="E40" s="32"/>
      <c r="F40" s="32"/>
      <c r="G40" s="32"/>
    </row>
    <row r="41" spans="2:7" ht="15" customHeight="1" x14ac:dyDescent="0.15">
      <c r="B41" s="32">
        <v>6</v>
      </c>
      <c r="C41" s="32" t="s">
        <v>27</v>
      </c>
      <c r="D41" s="32"/>
      <c r="E41" s="32"/>
      <c r="F41" s="32"/>
      <c r="G41" s="32"/>
    </row>
    <row r="42" spans="2:7" ht="15" customHeight="1" x14ac:dyDescent="0.15">
      <c r="B42" s="32">
        <v>7</v>
      </c>
      <c r="C42" s="32" t="s">
        <v>28</v>
      </c>
      <c r="D42" s="32"/>
      <c r="E42" s="32"/>
      <c r="F42" s="32"/>
      <c r="G42" s="32"/>
    </row>
    <row r="43" spans="2:7" ht="15" customHeight="1" x14ac:dyDescent="0.15">
      <c r="B43" s="32"/>
      <c r="C43" s="33" t="s">
        <v>24</v>
      </c>
      <c r="D43" s="32"/>
      <c r="E43" s="32"/>
      <c r="F43" s="32"/>
      <c r="G43" s="32"/>
    </row>
    <row r="44" spans="2:7" ht="15" customHeight="1" x14ac:dyDescent="0.15">
      <c r="B44" s="34">
        <v>8</v>
      </c>
      <c r="C44" s="128" t="s">
        <v>69</v>
      </c>
      <c r="D44" s="128"/>
      <c r="E44" s="128"/>
      <c r="F44" s="128"/>
      <c r="G44" s="128"/>
    </row>
    <row r="45" spans="2:7" ht="15" customHeight="1" x14ac:dyDescent="0.15">
      <c r="B45" s="32"/>
      <c r="C45" s="33" t="s">
        <v>51</v>
      </c>
      <c r="D45" s="32"/>
      <c r="E45" s="32"/>
      <c r="F45" s="32"/>
      <c r="G45" s="32"/>
    </row>
    <row r="46" spans="2:7" ht="15" customHeight="1" x14ac:dyDescent="0.15">
      <c r="B46" s="32">
        <v>9</v>
      </c>
      <c r="C46" s="32" t="s">
        <v>25</v>
      </c>
      <c r="D46" s="32"/>
      <c r="E46" s="32"/>
      <c r="F46" s="32"/>
      <c r="G46" s="32"/>
    </row>
    <row r="47" spans="2:7" ht="15" customHeight="1" x14ac:dyDescent="0.15">
      <c r="B47" s="32">
        <v>10</v>
      </c>
      <c r="C47" s="32" t="s">
        <v>26</v>
      </c>
      <c r="D47" s="32"/>
      <c r="E47" s="32"/>
      <c r="F47" s="32"/>
      <c r="G47" s="32"/>
    </row>
    <row r="48" spans="2:7" ht="15" customHeight="1" x14ac:dyDescent="0.15">
      <c r="B48" s="83">
        <v>11</v>
      </c>
      <c r="C48" s="83" t="s">
        <v>91</v>
      </c>
      <c r="D48" s="83"/>
      <c r="E48" s="83"/>
      <c r="F48" s="32"/>
      <c r="G48" s="32"/>
    </row>
    <row r="49" spans="3:3" x14ac:dyDescent="0.15">
      <c r="C49" s="1" t="s">
        <v>30</v>
      </c>
    </row>
  </sheetData>
  <mergeCells count="3">
    <mergeCell ref="B2:G2"/>
    <mergeCell ref="B6:D6"/>
    <mergeCell ref="C44:G44"/>
  </mergeCells>
  <phoneticPr fontId="1"/>
  <dataValidations count="1">
    <dataValidation type="list" imeMode="on" allowBlank="1" showInputMessage="1" sqref="B6:D6">
      <formula1>"全体,（介護予防）小規模多機能型居宅介護,看護小規模多機能型居宅介護"</formula1>
    </dataValidation>
  </dataValidations>
  <pageMargins left="0.70866141732283472" right="0.31496062992125984" top="0.55118110236220474" bottom="0.55118110236220474"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F27" sqref="F27:G27"/>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52</v>
      </c>
    </row>
    <row r="2" spans="1:10" x14ac:dyDescent="0.15">
      <c r="A2" s="138" t="s">
        <v>18</v>
      </c>
      <c r="B2" s="138"/>
      <c r="C2" s="138"/>
      <c r="D2" s="138"/>
      <c r="E2" s="138"/>
      <c r="F2" s="138"/>
      <c r="G2" s="138"/>
      <c r="H2" s="138"/>
      <c r="I2" s="138"/>
      <c r="J2" s="138"/>
    </row>
    <row r="3" spans="1:10" x14ac:dyDescent="0.15">
      <c r="A3" s="87" t="s">
        <v>75</v>
      </c>
    </row>
    <row r="4" spans="1:10" x14ac:dyDescent="0.15">
      <c r="A4" s="139" t="s">
        <v>53</v>
      </c>
      <c r="B4" s="139"/>
      <c r="C4" s="139"/>
      <c r="D4" s="139"/>
      <c r="E4" s="139"/>
      <c r="F4" s="139"/>
      <c r="G4" s="139"/>
      <c r="H4" s="139"/>
      <c r="I4" s="139"/>
      <c r="J4" s="139"/>
    </row>
    <row r="5" spans="1:10" x14ac:dyDescent="0.15">
      <c r="A5" s="140"/>
      <c r="B5" s="140"/>
      <c r="C5" s="140"/>
      <c r="D5" s="140"/>
      <c r="E5" s="140"/>
      <c r="F5" s="140"/>
      <c r="G5" s="140"/>
      <c r="H5" s="140"/>
      <c r="I5" s="140"/>
      <c r="J5" s="140"/>
    </row>
    <row r="6" spans="1:10" ht="18" customHeight="1" x14ac:dyDescent="0.15">
      <c r="A6" s="141"/>
      <c r="B6" s="142"/>
      <c r="C6" s="142"/>
      <c r="D6" s="143"/>
      <c r="E6" s="88" t="s">
        <v>10</v>
      </c>
      <c r="F6" s="89"/>
      <c r="G6" s="90" t="s">
        <v>2</v>
      </c>
      <c r="H6" s="90" t="s">
        <v>3</v>
      </c>
      <c r="I6" s="90" t="s">
        <v>4</v>
      </c>
      <c r="J6" s="90" t="s">
        <v>54</v>
      </c>
    </row>
    <row r="7" spans="1:10" ht="18" customHeight="1" x14ac:dyDescent="0.15">
      <c r="A7" s="91"/>
      <c r="B7" s="92" t="s">
        <v>76</v>
      </c>
      <c r="C7" s="110"/>
      <c r="D7" s="93" t="s">
        <v>11</v>
      </c>
      <c r="E7" s="144" t="s">
        <v>12</v>
      </c>
      <c r="F7" s="145"/>
      <c r="G7" s="94">
        <v>0</v>
      </c>
      <c r="H7" s="94">
        <v>0</v>
      </c>
      <c r="I7" s="94">
        <v>0</v>
      </c>
      <c r="J7" s="94">
        <v>0</v>
      </c>
    </row>
    <row r="8" spans="1:10" ht="18" customHeight="1" x14ac:dyDescent="0.15">
      <c r="A8" s="122"/>
      <c r="B8" s="92" t="s">
        <v>77</v>
      </c>
      <c r="C8" s="110"/>
      <c r="D8" s="93" t="s">
        <v>11</v>
      </c>
      <c r="E8" s="114"/>
      <c r="F8" s="114"/>
      <c r="G8" s="123"/>
      <c r="H8" s="123"/>
      <c r="I8" s="123"/>
      <c r="J8" s="124"/>
    </row>
    <row r="9" spans="1:10" ht="18" customHeight="1" x14ac:dyDescent="0.15">
      <c r="A9" s="122"/>
      <c r="B9" s="92" t="s">
        <v>78</v>
      </c>
      <c r="C9" s="110"/>
      <c r="D9" s="93" t="s">
        <v>11</v>
      </c>
      <c r="E9" s="114"/>
      <c r="F9" s="114"/>
      <c r="G9" s="123"/>
      <c r="H9" s="123"/>
      <c r="I9" s="123"/>
      <c r="J9" s="124"/>
    </row>
    <row r="10" spans="1:10" ht="18" customHeight="1" x14ac:dyDescent="0.15">
      <c r="A10" s="135" t="s">
        <v>79</v>
      </c>
      <c r="B10" s="133"/>
      <c r="C10" s="133"/>
      <c r="D10" s="133"/>
      <c r="E10" s="133"/>
      <c r="F10" s="133"/>
      <c r="G10" s="133"/>
      <c r="H10" s="133"/>
      <c r="I10" s="133"/>
      <c r="J10" s="134"/>
    </row>
    <row r="11" spans="1:10" ht="18" customHeight="1" x14ac:dyDescent="0.15">
      <c r="A11" s="125"/>
      <c r="B11" s="111" t="s">
        <v>80</v>
      </c>
      <c r="C11" s="112"/>
      <c r="D11" s="113" t="s">
        <v>56</v>
      </c>
      <c r="E11" s="109"/>
      <c r="F11" s="100" t="s">
        <v>13</v>
      </c>
      <c r="G11" s="101">
        <f>ROUNDDOWN($C11*$E11*10.17*12*G$7,0)</f>
        <v>0</v>
      </c>
      <c r="H11" s="101">
        <f>ROUNDDOWN($C11*$E11*10.17*12*H$7,0)</f>
        <v>0</v>
      </c>
      <c r="I11" s="101">
        <f>ROUNDDOWN($C11*$E11*10.17*12*I$7,0)</f>
        <v>0</v>
      </c>
      <c r="J11" s="101">
        <f>ROUNDDOWN($C11*$E11*10.17*12*J$7,0)</f>
        <v>0</v>
      </c>
    </row>
    <row r="12" spans="1:10" ht="18" customHeight="1" x14ac:dyDescent="0.15">
      <c r="A12" s="96"/>
      <c r="B12" s="96" t="s">
        <v>55</v>
      </c>
      <c r="C12" s="97"/>
      <c r="D12" s="98" t="s">
        <v>56</v>
      </c>
      <c r="E12" s="99"/>
      <c r="F12" s="100" t="s">
        <v>13</v>
      </c>
      <c r="G12" s="101">
        <f t="shared" ref="G12:J17" si="0">ROUNDDOWN($C12*$E12*10.17*12*G$7,0)</f>
        <v>0</v>
      </c>
      <c r="H12" s="101">
        <f>ROUNDDOWN($C12*$E12*10.17*12*H$7,0)</f>
        <v>0</v>
      </c>
      <c r="I12" s="101">
        <f t="shared" si="0"/>
        <v>0</v>
      </c>
      <c r="J12" s="101">
        <f t="shared" si="0"/>
        <v>0</v>
      </c>
    </row>
    <row r="13" spans="1:10" ht="18" customHeight="1" x14ac:dyDescent="0.15">
      <c r="A13" s="96"/>
      <c r="B13" s="96" t="s">
        <v>57</v>
      </c>
      <c r="C13" s="97"/>
      <c r="D13" s="98" t="s">
        <v>56</v>
      </c>
      <c r="E13" s="102"/>
      <c r="F13" s="109" t="s">
        <v>13</v>
      </c>
      <c r="G13" s="101">
        <f t="shared" si="0"/>
        <v>0</v>
      </c>
      <c r="H13" s="101">
        <f t="shared" si="0"/>
        <v>0</v>
      </c>
      <c r="I13" s="101">
        <f t="shared" si="0"/>
        <v>0</v>
      </c>
      <c r="J13" s="101">
        <f t="shared" si="0"/>
        <v>0</v>
      </c>
    </row>
    <row r="14" spans="1:10" ht="18" customHeight="1" x14ac:dyDescent="0.15">
      <c r="A14" s="96"/>
      <c r="B14" s="96" t="s">
        <v>58</v>
      </c>
      <c r="C14" s="97"/>
      <c r="D14" s="98" t="s">
        <v>56</v>
      </c>
      <c r="E14" s="102"/>
      <c r="F14" s="109" t="s">
        <v>13</v>
      </c>
      <c r="G14" s="101">
        <f t="shared" si="0"/>
        <v>0</v>
      </c>
      <c r="H14" s="101">
        <f t="shared" si="0"/>
        <v>0</v>
      </c>
      <c r="I14" s="101">
        <f t="shared" si="0"/>
        <v>0</v>
      </c>
      <c r="J14" s="101">
        <f t="shared" si="0"/>
        <v>0</v>
      </c>
    </row>
    <row r="15" spans="1:10" ht="18" customHeight="1" x14ac:dyDescent="0.15">
      <c r="A15" s="96"/>
      <c r="B15" s="96" t="s">
        <v>59</v>
      </c>
      <c r="C15" s="97"/>
      <c r="D15" s="98" t="s">
        <v>56</v>
      </c>
      <c r="E15" s="102"/>
      <c r="F15" s="109" t="s">
        <v>13</v>
      </c>
      <c r="G15" s="101">
        <f t="shared" si="0"/>
        <v>0</v>
      </c>
      <c r="H15" s="101">
        <f t="shared" si="0"/>
        <v>0</v>
      </c>
      <c r="I15" s="101">
        <f t="shared" si="0"/>
        <v>0</v>
      </c>
      <c r="J15" s="101">
        <f t="shared" si="0"/>
        <v>0</v>
      </c>
    </row>
    <row r="16" spans="1:10" ht="18" customHeight="1" x14ac:dyDescent="0.15">
      <c r="A16" s="96"/>
      <c r="B16" s="96" t="s">
        <v>60</v>
      </c>
      <c r="C16" s="97"/>
      <c r="D16" s="98" t="s">
        <v>56</v>
      </c>
      <c r="E16" s="102"/>
      <c r="F16" s="109" t="s">
        <v>13</v>
      </c>
      <c r="G16" s="101">
        <f t="shared" si="0"/>
        <v>0</v>
      </c>
      <c r="H16" s="101">
        <f t="shared" si="0"/>
        <v>0</v>
      </c>
      <c r="I16" s="101">
        <f t="shared" si="0"/>
        <v>0</v>
      </c>
      <c r="J16" s="101">
        <f>ROUNDDOWN($C16*$E16*10.17*12*J$7,0)</f>
        <v>0</v>
      </c>
    </row>
    <row r="17" spans="1:10" ht="18" customHeight="1" x14ac:dyDescent="0.15">
      <c r="A17" s="103"/>
      <c r="B17" s="103" t="s">
        <v>61</v>
      </c>
      <c r="C17" s="104"/>
      <c r="D17" s="105" t="s">
        <v>56</v>
      </c>
      <c r="E17" s="102"/>
      <c r="F17" s="109" t="s">
        <v>13</v>
      </c>
      <c r="G17" s="101">
        <f t="shared" si="0"/>
        <v>0</v>
      </c>
      <c r="H17" s="101">
        <f t="shared" si="0"/>
        <v>0</v>
      </c>
      <c r="I17" s="101">
        <f t="shared" si="0"/>
        <v>0</v>
      </c>
      <c r="J17" s="101">
        <f t="shared" si="0"/>
        <v>0</v>
      </c>
    </row>
    <row r="18" spans="1:10" ht="18" customHeight="1" x14ac:dyDescent="0.15">
      <c r="A18" s="135" t="s">
        <v>81</v>
      </c>
      <c r="B18" s="136"/>
      <c r="C18" s="136"/>
      <c r="D18" s="136"/>
      <c r="E18" s="136"/>
      <c r="F18" s="136"/>
      <c r="G18" s="136"/>
      <c r="H18" s="136"/>
      <c r="I18" s="136"/>
      <c r="J18" s="137"/>
    </row>
    <row r="19" spans="1:10" ht="18" customHeight="1" x14ac:dyDescent="0.15">
      <c r="A19" s="95"/>
      <c r="B19" s="146"/>
      <c r="C19" s="147"/>
      <c r="D19" s="148"/>
      <c r="E19" s="102"/>
      <c r="F19" s="109" t="s">
        <v>13</v>
      </c>
      <c r="G19" s="106">
        <f>ROUNDDOWN($C$7*$E19*10.17*G$7,0)</f>
        <v>0</v>
      </c>
      <c r="H19" s="106">
        <f>ROUNDDOWN($C$7*$E19*10.17*H$7,0)</f>
        <v>0</v>
      </c>
      <c r="I19" s="106">
        <f>ROUNDDOWN($C$7*$E19*10.17*I$7,0)</f>
        <v>0</v>
      </c>
      <c r="J19" s="106">
        <f>ROUNDDOWN($C$7*$E19*10.17*J$7,0)</f>
        <v>0</v>
      </c>
    </row>
    <row r="20" spans="1:10" ht="18" customHeight="1" x14ac:dyDescent="0.15">
      <c r="A20" s="95"/>
      <c r="B20" s="146"/>
      <c r="C20" s="147"/>
      <c r="D20" s="148"/>
      <c r="E20" s="102"/>
      <c r="F20" s="109" t="s">
        <v>13</v>
      </c>
      <c r="G20" s="106">
        <f t="shared" ref="G20:J23" si="1">ROUNDDOWN($C$7*$E20*10.17*G$7,0)</f>
        <v>0</v>
      </c>
      <c r="H20" s="106">
        <f>ROUNDDOWN($C$7*$E20*10.17*H$7,0)</f>
        <v>0</v>
      </c>
      <c r="I20" s="106">
        <f t="shared" si="1"/>
        <v>0</v>
      </c>
      <c r="J20" s="106">
        <f t="shared" si="1"/>
        <v>0</v>
      </c>
    </row>
    <row r="21" spans="1:10" ht="18" customHeight="1" x14ac:dyDescent="0.15">
      <c r="A21" s="95"/>
      <c r="B21" s="146"/>
      <c r="C21" s="147"/>
      <c r="D21" s="148"/>
      <c r="E21" s="102"/>
      <c r="F21" s="109" t="s">
        <v>13</v>
      </c>
      <c r="G21" s="106">
        <f>ROUNDDOWN($C$7*$E21*10.17*G$7,0)</f>
        <v>0</v>
      </c>
      <c r="H21" s="106">
        <f t="shared" si="1"/>
        <v>0</v>
      </c>
      <c r="I21" s="106">
        <f t="shared" si="1"/>
        <v>0</v>
      </c>
      <c r="J21" s="106">
        <f t="shared" si="1"/>
        <v>0</v>
      </c>
    </row>
    <row r="22" spans="1:10" ht="18" customHeight="1" x14ac:dyDescent="0.15">
      <c r="A22" s="95"/>
      <c r="B22" s="132"/>
      <c r="C22" s="133"/>
      <c r="D22" s="134"/>
      <c r="E22" s="102"/>
      <c r="F22" s="109" t="s">
        <v>13</v>
      </c>
      <c r="G22" s="106">
        <f t="shared" si="1"/>
        <v>0</v>
      </c>
      <c r="H22" s="106">
        <f t="shared" si="1"/>
        <v>0</v>
      </c>
      <c r="I22" s="106">
        <f t="shared" si="1"/>
        <v>0</v>
      </c>
      <c r="J22" s="106">
        <f t="shared" si="1"/>
        <v>0</v>
      </c>
    </row>
    <row r="23" spans="1:10" ht="18" customHeight="1" x14ac:dyDescent="0.15">
      <c r="A23" s="99"/>
      <c r="B23" s="132"/>
      <c r="C23" s="133"/>
      <c r="D23" s="134"/>
      <c r="E23" s="102"/>
      <c r="F23" s="109" t="s">
        <v>13</v>
      </c>
      <c r="G23" s="106">
        <f t="shared" si="1"/>
        <v>0</v>
      </c>
      <c r="H23" s="106">
        <f t="shared" si="1"/>
        <v>0</v>
      </c>
      <c r="I23" s="106">
        <f t="shared" si="1"/>
        <v>0</v>
      </c>
      <c r="J23" s="106">
        <f t="shared" si="1"/>
        <v>0</v>
      </c>
    </row>
    <row r="24" spans="1:10" ht="18" customHeight="1" x14ac:dyDescent="0.15">
      <c r="A24" s="115" t="s">
        <v>62</v>
      </c>
      <c r="B24" s="116"/>
      <c r="C24" s="116"/>
      <c r="D24" s="117"/>
      <c r="E24" s="118"/>
      <c r="F24" s="119"/>
      <c r="G24" s="120">
        <f>SUM(G11:G23)</f>
        <v>0</v>
      </c>
      <c r="H24" s="120">
        <f>SUM(H11:H23)</f>
        <v>0</v>
      </c>
      <c r="I24" s="120">
        <f>SUM(I11:I23)</f>
        <v>0</v>
      </c>
      <c r="J24" s="120">
        <f>SUM(J11:J23)</f>
        <v>0</v>
      </c>
    </row>
    <row r="25" spans="1:10" ht="18" customHeight="1" x14ac:dyDescent="0.15">
      <c r="A25" s="135" t="s">
        <v>82</v>
      </c>
      <c r="B25" s="136"/>
      <c r="C25" s="136"/>
      <c r="D25" s="136"/>
      <c r="E25" s="136"/>
      <c r="F25" s="136"/>
      <c r="G25" s="136"/>
      <c r="H25" s="136"/>
      <c r="I25" s="136"/>
      <c r="J25" s="137"/>
    </row>
    <row r="26" spans="1:10" ht="18" customHeight="1" x14ac:dyDescent="0.15">
      <c r="A26" s="95"/>
      <c r="B26" s="129" t="s">
        <v>74</v>
      </c>
      <c r="C26" s="129"/>
      <c r="D26" s="129"/>
      <c r="E26" s="102"/>
      <c r="F26" s="109" t="s">
        <v>14</v>
      </c>
      <c r="G26" s="106">
        <f>E26*C9*30*12*G7</f>
        <v>0</v>
      </c>
      <c r="H26" s="106">
        <f>E26*C9*30*12*H7</f>
        <v>0</v>
      </c>
      <c r="I26" s="106">
        <f>E26*C9*30*12*I7</f>
        <v>0</v>
      </c>
      <c r="J26" s="106">
        <f>E26*C9*30*12*J7</f>
        <v>0</v>
      </c>
    </row>
    <row r="27" spans="1:10" ht="18" customHeight="1" x14ac:dyDescent="0.15">
      <c r="A27" s="95"/>
      <c r="B27" s="129" t="s">
        <v>83</v>
      </c>
      <c r="C27" s="129"/>
      <c r="D27" s="129"/>
      <c r="E27" s="102"/>
      <c r="F27" s="109" t="s">
        <v>14</v>
      </c>
      <c r="G27" s="106">
        <f>E27*C9*30*12*G7</f>
        <v>0</v>
      </c>
      <c r="H27" s="106">
        <f>E27*C9*30*12*H7</f>
        <v>0</v>
      </c>
      <c r="I27" s="106">
        <f>E27*C9*30*12*I7</f>
        <v>0</v>
      </c>
      <c r="J27" s="106">
        <f>E27*C9*30*12*J7</f>
        <v>0</v>
      </c>
    </row>
    <row r="28" spans="1:10" ht="18" customHeight="1" x14ac:dyDescent="0.15">
      <c r="A28" s="95"/>
      <c r="B28" s="129" t="s">
        <v>84</v>
      </c>
      <c r="C28" s="129"/>
      <c r="D28" s="129"/>
      <c r="E28" s="102"/>
      <c r="F28" s="109" t="s">
        <v>14</v>
      </c>
      <c r="G28" s="106">
        <f>E28*C8*30*12*G7</f>
        <v>0</v>
      </c>
      <c r="H28" s="106">
        <f>E28*C8*30*12*H7</f>
        <v>0</v>
      </c>
      <c r="I28" s="106">
        <f>E28*C8*30*12*I7</f>
        <v>0</v>
      </c>
      <c r="J28" s="106">
        <f>E28*C8*30*12*J7</f>
        <v>0</v>
      </c>
    </row>
    <row r="29" spans="1:10" ht="15" customHeight="1" x14ac:dyDescent="0.15">
      <c r="A29" s="95"/>
      <c r="B29" s="129" t="s">
        <v>85</v>
      </c>
      <c r="C29" s="129"/>
      <c r="D29" s="129"/>
      <c r="E29" s="102"/>
      <c r="F29" s="109" t="s">
        <v>14</v>
      </c>
      <c r="G29" s="106">
        <f>E29*C9*30*12*G7</f>
        <v>0</v>
      </c>
      <c r="H29" s="106">
        <f>E29*C9*30*12*H7</f>
        <v>0</v>
      </c>
      <c r="I29" s="106">
        <f>E29*C9*30*12*I7</f>
        <v>0</v>
      </c>
      <c r="J29" s="106">
        <f>E29*C9*30*12*J7</f>
        <v>0</v>
      </c>
    </row>
    <row r="30" spans="1:10" ht="15" customHeight="1" x14ac:dyDescent="0.15">
      <c r="A30" s="99"/>
      <c r="B30" s="129"/>
      <c r="C30" s="129"/>
      <c r="D30" s="129"/>
      <c r="E30" s="102"/>
      <c r="F30" s="109" t="s">
        <v>14</v>
      </c>
      <c r="G30" s="106"/>
      <c r="H30" s="106"/>
      <c r="I30" s="106"/>
      <c r="J30" s="106"/>
    </row>
    <row r="31" spans="1:10" ht="15" customHeight="1" x14ac:dyDescent="0.15">
      <c r="A31" s="130" t="s">
        <v>63</v>
      </c>
      <c r="B31" s="130"/>
      <c r="C31" s="130"/>
      <c r="D31" s="130"/>
      <c r="E31" s="130"/>
      <c r="F31" s="130"/>
      <c r="G31" s="121">
        <f>SUM(G26:G30)</f>
        <v>0</v>
      </c>
      <c r="H31" s="121">
        <f>SUM(H26:H30)</f>
        <v>0</v>
      </c>
      <c r="I31" s="121">
        <f>SUM(I26:I30)</f>
        <v>0</v>
      </c>
      <c r="J31" s="121">
        <f>SUM(J26:J30)</f>
        <v>0</v>
      </c>
    </row>
    <row r="32" spans="1:10" ht="15" customHeight="1" x14ac:dyDescent="0.15">
      <c r="A32" s="131" t="s">
        <v>64</v>
      </c>
      <c r="B32" s="131"/>
      <c r="C32" s="131"/>
      <c r="D32" s="131"/>
      <c r="E32" s="131"/>
      <c r="F32" s="131"/>
      <c r="G32" s="107">
        <f>SUM(G31,G24)</f>
        <v>0</v>
      </c>
      <c r="H32" s="107">
        <f>SUM(H31,H24)</f>
        <v>0</v>
      </c>
      <c r="I32" s="107">
        <f>SUM(I31,I24)</f>
        <v>0</v>
      </c>
      <c r="J32" s="107">
        <f>SUM(J31,J24)</f>
        <v>0</v>
      </c>
    </row>
    <row r="34" spans="1:1" x14ac:dyDescent="0.15">
      <c r="A34" t="s">
        <v>65</v>
      </c>
    </row>
    <row r="35" spans="1:1" x14ac:dyDescent="0.15">
      <c r="A35" t="s">
        <v>66</v>
      </c>
    </row>
    <row r="36" spans="1:1" x14ac:dyDescent="0.15">
      <c r="A36" t="s">
        <v>67</v>
      </c>
    </row>
  </sheetData>
  <mergeCells count="19">
    <mergeCell ref="B20:D20"/>
    <mergeCell ref="A10:J10"/>
    <mergeCell ref="A18:J18"/>
    <mergeCell ref="B21:D21"/>
    <mergeCell ref="B22:D22"/>
    <mergeCell ref="A2:J2"/>
    <mergeCell ref="A4:J5"/>
    <mergeCell ref="A6:D6"/>
    <mergeCell ref="E7:F7"/>
    <mergeCell ref="B19:D19"/>
    <mergeCell ref="B30:D30"/>
    <mergeCell ref="A31:F31"/>
    <mergeCell ref="A32:F32"/>
    <mergeCell ref="B23:D23"/>
    <mergeCell ref="B26:D26"/>
    <mergeCell ref="B27:D27"/>
    <mergeCell ref="A25:J25"/>
    <mergeCell ref="B28:D28"/>
    <mergeCell ref="B29:D29"/>
  </mergeCells>
  <phoneticPr fontId="1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24" zoomScaleNormal="100" zoomScaleSheetLayoutView="100" workbookViewId="0">
      <selection activeCell="G7" sqref="G7"/>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52</v>
      </c>
    </row>
    <row r="2" spans="1:10" x14ac:dyDescent="0.15">
      <c r="A2" s="138" t="s">
        <v>18</v>
      </c>
      <c r="B2" s="138"/>
      <c r="C2" s="138"/>
      <c r="D2" s="138"/>
      <c r="E2" s="138"/>
      <c r="F2" s="138"/>
      <c r="G2" s="138"/>
      <c r="H2" s="138"/>
      <c r="I2" s="138"/>
      <c r="J2" s="138"/>
    </row>
    <row r="3" spans="1:10" x14ac:dyDescent="0.15">
      <c r="A3" s="87" t="s">
        <v>86</v>
      </c>
    </row>
    <row r="4" spans="1:10" x14ac:dyDescent="0.15">
      <c r="A4" s="139" t="s">
        <v>53</v>
      </c>
      <c r="B4" s="139"/>
      <c r="C4" s="139"/>
      <c r="D4" s="139"/>
      <c r="E4" s="139"/>
      <c r="F4" s="139"/>
      <c r="G4" s="139"/>
      <c r="H4" s="139"/>
      <c r="I4" s="139"/>
      <c r="J4" s="139"/>
    </row>
    <row r="5" spans="1:10" x14ac:dyDescent="0.15">
      <c r="A5" s="140"/>
      <c r="B5" s="140"/>
      <c r="C5" s="140"/>
      <c r="D5" s="140"/>
      <c r="E5" s="140"/>
      <c r="F5" s="140"/>
      <c r="G5" s="140"/>
      <c r="H5" s="140"/>
      <c r="I5" s="140"/>
      <c r="J5" s="140"/>
    </row>
    <row r="6" spans="1:10" ht="18" customHeight="1" x14ac:dyDescent="0.15">
      <c r="A6" s="141"/>
      <c r="B6" s="142"/>
      <c r="C6" s="142"/>
      <c r="D6" s="143"/>
      <c r="E6" s="88" t="s">
        <v>10</v>
      </c>
      <c r="F6" s="89"/>
      <c r="G6" s="90" t="s">
        <v>2</v>
      </c>
      <c r="H6" s="90" t="s">
        <v>3</v>
      </c>
      <c r="I6" s="90" t="s">
        <v>4</v>
      </c>
      <c r="J6" s="90" t="s">
        <v>54</v>
      </c>
    </row>
    <row r="7" spans="1:10" ht="18" customHeight="1" x14ac:dyDescent="0.15">
      <c r="A7" s="91"/>
      <c r="B7" s="92" t="s">
        <v>76</v>
      </c>
      <c r="C7" s="110"/>
      <c r="D7" s="93" t="s">
        <v>11</v>
      </c>
      <c r="E7" s="144" t="s">
        <v>12</v>
      </c>
      <c r="F7" s="145"/>
      <c r="G7" s="94">
        <v>0</v>
      </c>
      <c r="H7" s="94">
        <v>0</v>
      </c>
      <c r="I7" s="94">
        <v>0</v>
      </c>
      <c r="J7" s="94">
        <v>0</v>
      </c>
    </row>
    <row r="8" spans="1:10" ht="18" customHeight="1" x14ac:dyDescent="0.15">
      <c r="A8" s="122"/>
      <c r="B8" s="92" t="s">
        <v>77</v>
      </c>
      <c r="C8" s="110"/>
      <c r="D8" s="93" t="s">
        <v>11</v>
      </c>
      <c r="E8" s="114"/>
      <c r="F8" s="114"/>
      <c r="G8" s="123"/>
      <c r="H8" s="123"/>
      <c r="I8" s="123"/>
      <c r="J8" s="124"/>
    </row>
    <row r="9" spans="1:10" ht="18" customHeight="1" x14ac:dyDescent="0.15">
      <c r="A9" s="122"/>
      <c r="B9" s="92" t="s">
        <v>78</v>
      </c>
      <c r="C9" s="110"/>
      <c r="D9" s="93" t="s">
        <v>11</v>
      </c>
      <c r="E9" s="114"/>
      <c r="F9" s="114"/>
      <c r="G9" s="123"/>
      <c r="H9" s="123"/>
      <c r="I9" s="123"/>
      <c r="J9" s="124"/>
    </row>
    <row r="10" spans="1:10" ht="18" customHeight="1" x14ac:dyDescent="0.15">
      <c r="A10" s="135" t="s">
        <v>87</v>
      </c>
      <c r="B10" s="133"/>
      <c r="C10" s="133"/>
      <c r="D10" s="133"/>
      <c r="E10" s="133"/>
      <c r="F10" s="133"/>
      <c r="G10" s="133"/>
      <c r="H10" s="133"/>
      <c r="I10" s="133"/>
      <c r="J10" s="134"/>
    </row>
    <row r="11" spans="1:10" ht="18" customHeight="1" x14ac:dyDescent="0.15">
      <c r="A11" s="96"/>
      <c r="B11" s="96" t="s">
        <v>57</v>
      </c>
      <c r="C11" s="97"/>
      <c r="D11" s="98" t="s">
        <v>56</v>
      </c>
      <c r="E11" s="102"/>
      <c r="F11" s="109" t="s">
        <v>13</v>
      </c>
      <c r="G11" s="106">
        <f>ROUNDDOWN($C11*$E11*10.17*12*G$7,0)</f>
        <v>0</v>
      </c>
      <c r="H11" s="106">
        <f>ROUNDDOWN($C11*$E11*10.17*12*H$7,0)</f>
        <v>0</v>
      </c>
      <c r="I11" s="106">
        <f>ROUNDDOWN($C11*$E11*10.17*12*I$7,0)</f>
        <v>0</v>
      </c>
      <c r="J11" s="106">
        <f>ROUNDDOWN($C11*$E11*10.17*12*J$7,0)</f>
        <v>0</v>
      </c>
    </row>
    <row r="12" spans="1:10" ht="18" customHeight="1" x14ac:dyDescent="0.15">
      <c r="A12" s="96"/>
      <c r="B12" s="96" t="s">
        <v>58</v>
      </c>
      <c r="C12" s="97"/>
      <c r="D12" s="98" t="s">
        <v>56</v>
      </c>
      <c r="E12" s="102"/>
      <c r="F12" s="109" t="s">
        <v>13</v>
      </c>
      <c r="G12" s="106">
        <f t="shared" ref="G12:J15" si="0">ROUNDDOWN($C12*$E12*10.17*12*G$7,0)</f>
        <v>0</v>
      </c>
      <c r="H12" s="106">
        <f t="shared" si="0"/>
        <v>0</v>
      </c>
      <c r="I12" s="106">
        <f t="shared" si="0"/>
        <v>0</v>
      </c>
      <c r="J12" s="106">
        <f t="shared" si="0"/>
        <v>0</v>
      </c>
    </row>
    <row r="13" spans="1:10" ht="18" customHeight="1" x14ac:dyDescent="0.15">
      <c r="A13" s="96"/>
      <c r="B13" s="96" t="s">
        <v>59</v>
      </c>
      <c r="C13" s="97"/>
      <c r="D13" s="98" t="s">
        <v>56</v>
      </c>
      <c r="E13" s="102"/>
      <c r="F13" s="109" t="s">
        <v>13</v>
      </c>
      <c r="G13" s="106">
        <f t="shared" si="0"/>
        <v>0</v>
      </c>
      <c r="H13" s="106">
        <f t="shared" si="0"/>
        <v>0</v>
      </c>
      <c r="I13" s="106">
        <f t="shared" si="0"/>
        <v>0</v>
      </c>
      <c r="J13" s="106">
        <f t="shared" si="0"/>
        <v>0</v>
      </c>
    </row>
    <row r="14" spans="1:10" ht="18" customHeight="1" x14ac:dyDescent="0.15">
      <c r="A14" s="96"/>
      <c r="B14" s="96" t="s">
        <v>60</v>
      </c>
      <c r="C14" s="97"/>
      <c r="D14" s="98" t="s">
        <v>56</v>
      </c>
      <c r="E14" s="102"/>
      <c r="F14" s="109" t="s">
        <v>13</v>
      </c>
      <c r="G14" s="106">
        <f t="shared" si="0"/>
        <v>0</v>
      </c>
      <c r="H14" s="106">
        <f t="shared" si="0"/>
        <v>0</v>
      </c>
      <c r="I14" s="106">
        <f t="shared" si="0"/>
        <v>0</v>
      </c>
      <c r="J14" s="106">
        <f t="shared" si="0"/>
        <v>0</v>
      </c>
    </row>
    <row r="15" spans="1:10" ht="18" customHeight="1" x14ac:dyDescent="0.15">
      <c r="A15" s="103"/>
      <c r="B15" s="103" t="s">
        <v>61</v>
      </c>
      <c r="C15" s="104"/>
      <c r="D15" s="105" t="s">
        <v>56</v>
      </c>
      <c r="E15" s="102"/>
      <c r="F15" s="109" t="s">
        <v>13</v>
      </c>
      <c r="G15" s="106">
        <f t="shared" si="0"/>
        <v>0</v>
      </c>
      <c r="H15" s="106">
        <f t="shared" si="0"/>
        <v>0</v>
      </c>
      <c r="I15" s="106">
        <f t="shared" si="0"/>
        <v>0</v>
      </c>
      <c r="J15" s="106">
        <f t="shared" si="0"/>
        <v>0</v>
      </c>
    </row>
    <row r="16" spans="1:10" ht="18" customHeight="1" x14ac:dyDescent="0.15">
      <c r="A16" s="135" t="s">
        <v>81</v>
      </c>
      <c r="B16" s="136"/>
      <c r="C16" s="136"/>
      <c r="D16" s="136"/>
      <c r="E16" s="136"/>
      <c r="F16" s="136"/>
      <c r="G16" s="136"/>
      <c r="H16" s="136"/>
      <c r="I16" s="136"/>
      <c r="J16" s="137"/>
    </row>
    <row r="17" spans="1:10" ht="18" customHeight="1" x14ac:dyDescent="0.15">
      <c r="A17" s="95"/>
      <c r="B17" s="146"/>
      <c r="C17" s="147"/>
      <c r="D17" s="148"/>
      <c r="E17" s="102"/>
      <c r="F17" s="109" t="s">
        <v>13</v>
      </c>
      <c r="G17" s="106">
        <f>ROUNDDOWN($C$7*$E17*10.17*12*G$7,0)</f>
        <v>0</v>
      </c>
      <c r="H17" s="106">
        <f>ROUNDDOWN($C$7*$E17*10.17*12*H$7,0)</f>
        <v>0</v>
      </c>
      <c r="I17" s="106">
        <f>ROUNDDOWN($C$7*$E17*10.17*12*I$7,0)</f>
        <v>0</v>
      </c>
      <c r="J17" s="106">
        <f>ROUNDDOWN($C$7*$E17*10.17*12*J$7,0)</f>
        <v>0</v>
      </c>
    </row>
    <row r="18" spans="1:10" ht="18" customHeight="1" x14ac:dyDescent="0.15">
      <c r="A18" s="95"/>
      <c r="B18" s="146"/>
      <c r="C18" s="147"/>
      <c r="D18" s="148"/>
      <c r="E18" s="102"/>
      <c r="F18" s="109" t="s">
        <v>13</v>
      </c>
      <c r="G18" s="106">
        <f>ROUNDDOWN($C$7*$E18*10.17*12*G$7,0)</f>
        <v>0</v>
      </c>
      <c r="H18" s="106">
        <f t="shared" ref="G18:J21" si="1">ROUNDDOWN($C$7*$E18*10.17*12*H$7,0)</f>
        <v>0</v>
      </c>
      <c r="I18" s="106">
        <f t="shared" si="1"/>
        <v>0</v>
      </c>
      <c r="J18" s="106">
        <f t="shared" si="1"/>
        <v>0</v>
      </c>
    </row>
    <row r="19" spans="1:10" ht="18" customHeight="1" x14ac:dyDescent="0.15">
      <c r="A19" s="95"/>
      <c r="B19" s="146"/>
      <c r="C19" s="147"/>
      <c r="D19" s="148"/>
      <c r="E19" s="102"/>
      <c r="F19" s="109" t="s">
        <v>13</v>
      </c>
      <c r="G19" s="106">
        <f t="shared" si="1"/>
        <v>0</v>
      </c>
      <c r="H19" s="106">
        <f t="shared" si="1"/>
        <v>0</v>
      </c>
      <c r="I19" s="106">
        <f t="shared" si="1"/>
        <v>0</v>
      </c>
      <c r="J19" s="106">
        <f t="shared" si="1"/>
        <v>0</v>
      </c>
    </row>
    <row r="20" spans="1:10" ht="18" customHeight="1" x14ac:dyDescent="0.15">
      <c r="A20" s="95"/>
      <c r="B20" s="132"/>
      <c r="C20" s="133"/>
      <c r="D20" s="134"/>
      <c r="E20" s="102"/>
      <c r="F20" s="109" t="s">
        <v>13</v>
      </c>
      <c r="G20" s="106">
        <f t="shared" si="1"/>
        <v>0</v>
      </c>
      <c r="H20" s="106">
        <f t="shared" si="1"/>
        <v>0</v>
      </c>
      <c r="I20" s="106">
        <f t="shared" si="1"/>
        <v>0</v>
      </c>
      <c r="J20" s="106">
        <f t="shared" si="1"/>
        <v>0</v>
      </c>
    </row>
    <row r="21" spans="1:10" ht="18" customHeight="1" x14ac:dyDescent="0.15">
      <c r="A21" s="99"/>
      <c r="B21" s="132"/>
      <c r="C21" s="133"/>
      <c r="D21" s="134"/>
      <c r="E21" s="102"/>
      <c r="F21" s="109" t="s">
        <v>13</v>
      </c>
      <c r="G21" s="106">
        <f t="shared" si="1"/>
        <v>0</v>
      </c>
      <c r="H21" s="106">
        <f t="shared" si="1"/>
        <v>0</v>
      </c>
      <c r="I21" s="106">
        <f t="shared" si="1"/>
        <v>0</v>
      </c>
      <c r="J21" s="106">
        <f t="shared" si="1"/>
        <v>0</v>
      </c>
    </row>
    <row r="22" spans="1:10" ht="18" customHeight="1" x14ac:dyDescent="0.15">
      <c r="A22" s="115" t="s">
        <v>62</v>
      </c>
      <c r="B22" s="116"/>
      <c r="C22" s="116"/>
      <c r="D22" s="117"/>
      <c r="E22" s="118"/>
      <c r="F22" s="119"/>
      <c r="G22" s="120">
        <f>SUM(G11:G21)</f>
        <v>0</v>
      </c>
      <c r="H22" s="120">
        <f>SUM(H11:H21)</f>
        <v>0</v>
      </c>
      <c r="I22" s="120">
        <f>SUM(I11:I21)</f>
        <v>0</v>
      </c>
      <c r="J22" s="120">
        <f>SUM(J11:J21)</f>
        <v>0</v>
      </c>
    </row>
    <row r="23" spans="1:10" ht="18" customHeight="1" x14ac:dyDescent="0.15">
      <c r="A23" s="135" t="s">
        <v>88</v>
      </c>
      <c r="B23" s="136"/>
      <c r="C23" s="136"/>
      <c r="D23" s="136"/>
      <c r="E23" s="136"/>
      <c r="F23" s="136"/>
      <c r="G23" s="136"/>
      <c r="H23" s="136"/>
      <c r="I23" s="136"/>
      <c r="J23" s="137"/>
    </row>
    <row r="24" spans="1:10" ht="18" customHeight="1" x14ac:dyDescent="0.15">
      <c r="A24" s="95"/>
      <c r="B24" s="129" t="s">
        <v>74</v>
      </c>
      <c r="C24" s="129"/>
      <c r="D24" s="129"/>
      <c r="E24" s="102"/>
      <c r="F24" s="109" t="s">
        <v>14</v>
      </c>
      <c r="G24" s="106">
        <f>E24*C9*30*12*G7</f>
        <v>0</v>
      </c>
      <c r="H24" s="106">
        <f>E24*C9*30*12*H7</f>
        <v>0</v>
      </c>
      <c r="I24" s="106">
        <f>E24*C9*30*12*I7</f>
        <v>0</v>
      </c>
      <c r="J24" s="106">
        <f>E24*C9*30*12*J7</f>
        <v>0</v>
      </c>
    </row>
    <row r="25" spans="1:10" ht="18" customHeight="1" x14ac:dyDescent="0.15">
      <c r="A25" s="95"/>
      <c r="B25" s="129" t="s">
        <v>83</v>
      </c>
      <c r="C25" s="129"/>
      <c r="D25" s="129"/>
      <c r="E25" s="102"/>
      <c r="F25" s="109" t="s">
        <v>14</v>
      </c>
      <c r="G25" s="106">
        <f>E25*C9*30*12*G7</f>
        <v>0</v>
      </c>
      <c r="H25" s="106">
        <f>E25*C9*30*12*H7</f>
        <v>0</v>
      </c>
      <c r="I25" s="106">
        <f>E25*C9*30*12*I7</f>
        <v>0</v>
      </c>
      <c r="J25" s="106">
        <f>E25*C9*30*12*J7</f>
        <v>0</v>
      </c>
    </row>
    <row r="26" spans="1:10" ht="18" customHeight="1" x14ac:dyDescent="0.15">
      <c r="A26" s="95"/>
      <c r="B26" s="129" t="s">
        <v>84</v>
      </c>
      <c r="C26" s="129"/>
      <c r="D26" s="129"/>
      <c r="E26" s="102"/>
      <c r="F26" s="109" t="s">
        <v>14</v>
      </c>
      <c r="G26" s="106">
        <f>E26*C8*30*12*G7</f>
        <v>0</v>
      </c>
      <c r="H26" s="106">
        <f>E26*C8*30*12*H7</f>
        <v>0</v>
      </c>
      <c r="I26" s="106">
        <f>E26*C8*30*12*I7</f>
        <v>0</v>
      </c>
      <c r="J26" s="106">
        <f>E26*C8*30*12*J7</f>
        <v>0</v>
      </c>
    </row>
    <row r="27" spans="1:10" ht="18" customHeight="1" x14ac:dyDescent="0.15">
      <c r="A27" s="95"/>
      <c r="B27" s="129" t="s">
        <v>85</v>
      </c>
      <c r="C27" s="129"/>
      <c r="D27" s="129"/>
      <c r="E27" s="102"/>
      <c r="F27" s="109" t="s">
        <v>14</v>
      </c>
      <c r="G27" s="106">
        <f>E27*C9*30*12*G7</f>
        <v>0</v>
      </c>
      <c r="H27" s="106">
        <f>E27*C9*30*12*H7</f>
        <v>0</v>
      </c>
      <c r="I27" s="106">
        <f>E27*C9*30*12*I7</f>
        <v>0</v>
      </c>
      <c r="J27" s="106">
        <f>E27*C9*30*12*J7</f>
        <v>0</v>
      </c>
    </row>
    <row r="28" spans="1:10" ht="18" customHeight="1" x14ac:dyDescent="0.15">
      <c r="A28" s="99"/>
      <c r="B28" s="129"/>
      <c r="C28" s="129"/>
      <c r="D28" s="129"/>
      <c r="E28" s="102"/>
      <c r="F28" s="109" t="s">
        <v>14</v>
      </c>
      <c r="G28" s="106"/>
      <c r="H28" s="106"/>
      <c r="I28" s="106"/>
      <c r="J28" s="106"/>
    </row>
    <row r="29" spans="1:10" ht="15" customHeight="1" x14ac:dyDescent="0.15">
      <c r="A29" s="130" t="s">
        <v>63</v>
      </c>
      <c r="B29" s="130"/>
      <c r="C29" s="130"/>
      <c r="D29" s="130"/>
      <c r="E29" s="130"/>
      <c r="F29" s="130"/>
      <c r="G29" s="121">
        <f>SUM(G24:G28)</f>
        <v>0</v>
      </c>
      <c r="H29" s="121">
        <f>SUM(H24:H28)</f>
        <v>0</v>
      </c>
      <c r="I29" s="121">
        <f>SUM(I24:I28)</f>
        <v>0</v>
      </c>
      <c r="J29" s="121">
        <f>SUM(J24:J28)</f>
        <v>0</v>
      </c>
    </row>
    <row r="30" spans="1:10" ht="15" customHeight="1" x14ac:dyDescent="0.15">
      <c r="A30" s="129" t="s">
        <v>64</v>
      </c>
      <c r="B30" s="129"/>
      <c r="C30" s="129"/>
      <c r="D30" s="129"/>
      <c r="E30" s="129"/>
      <c r="F30" s="129"/>
      <c r="G30" s="106">
        <f>SUM(G29,G22)</f>
        <v>0</v>
      </c>
      <c r="H30" s="106">
        <f>SUM(H29,H22)</f>
        <v>0</v>
      </c>
      <c r="I30" s="106">
        <f>SUM(I29,I22)</f>
        <v>0</v>
      </c>
      <c r="J30" s="106">
        <f>SUM(J29,J22)</f>
        <v>0</v>
      </c>
    </row>
    <row r="32" spans="1:10" x14ac:dyDescent="0.15">
      <c r="A32" t="s">
        <v>65</v>
      </c>
    </row>
    <row r="33" spans="1:1" x14ac:dyDescent="0.15">
      <c r="A33" t="s">
        <v>66</v>
      </c>
    </row>
    <row r="34" spans="1:1" x14ac:dyDescent="0.15">
      <c r="A34" t="s">
        <v>67</v>
      </c>
    </row>
  </sheetData>
  <mergeCells count="19">
    <mergeCell ref="A29:F29"/>
    <mergeCell ref="A30:F30"/>
    <mergeCell ref="A2:J2"/>
    <mergeCell ref="A4:J5"/>
    <mergeCell ref="A6:D6"/>
    <mergeCell ref="E7:F7"/>
    <mergeCell ref="B17:D17"/>
    <mergeCell ref="B18:D18"/>
    <mergeCell ref="B19:D19"/>
    <mergeCell ref="A10:J10"/>
    <mergeCell ref="A16:J16"/>
    <mergeCell ref="B20:D20"/>
    <mergeCell ref="B24:D24"/>
    <mergeCell ref="B25:D25"/>
    <mergeCell ref="B26:D26"/>
    <mergeCell ref="B21:D21"/>
    <mergeCell ref="A23:J23"/>
    <mergeCell ref="B27:D27"/>
    <mergeCell ref="B28:D28"/>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(9-1)ｼﾐｭﾚｰｼｮﾝ</vt:lpstr>
      <vt:lpstr>(9-2)小多機積算根拠</vt:lpstr>
      <vt:lpstr>(9-2)看多機積算根拠</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2022-02-18T09:43:12Z</cp:lastPrinted>
  <dcterms:created xsi:type="dcterms:W3CDTF">2012-07-13T07:27:17Z</dcterms:created>
  <dcterms:modified xsi:type="dcterms:W3CDTF">2022-02-22T01:19:49Z</dcterms:modified>
</cp:coreProperties>
</file>