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A001020000_福祉部高齢者支援課\02 企画係共通A\01 予算・決算\01 予算編成関係\令和8年度予算関係\05_重点事業\20_介護テクノロジー要綱作成\04_制度案内\02_事業者へ送付\"/>
    </mc:Choice>
  </mc:AlternateContent>
  <xr:revisionPtr revIDLastSave="0" documentId="13_ncr:1_{D50A368B-C83A-4B89-BA7D-26F2FF9FF63E}" xr6:coauthVersionLast="47" xr6:coauthVersionMax="47" xr10:uidLastSave="{00000000-0000-0000-0000-000000000000}"/>
  <bookViews>
    <workbookView xWindow="-28920" yWindow="-120" windowWidth="29040" windowHeight="15720" tabRatio="887" xr2:uid="{00000000-000D-0000-FFFF-FFFF00000000}"/>
  </bookViews>
  <sheets>
    <sheet name="申請書等作成ツール" sheetId="2" r:id="rId1"/>
    <sheet name="申請書" sheetId="1" r:id="rId2"/>
    <sheet name="事業計画書" sheetId="3" r:id="rId3"/>
    <sheet name="補助変更申請書" sheetId="5" r:id="rId4"/>
    <sheet name="完了報告書" sheetId="7" r:id="rId5"/>
    <sheet name="事業実績報告" sheetId="9" r:id="rId6"/>
    <sheet name="収支決算書" sheetId="11" r:id="rId7"/>
    <sheet name="Sheet4" sheetId="4" state="hidden" r:id="rId8"/>
  </sheets>
  <definedNames>
    <definedName name="_xlnm.Print_Area" localSheetId="4">完了報告書!$A$1:$L$48</definedName>
    <definedName name="_xlnm.Print_Area" localSheetId="2">事業計画書!$B$1:$I$28</definedName>
    <definedName name="_xlnm.Print_Area" localSheetId="5">事業実績報告!$B$1:$I$23</definedName>
    <definedName name="_xlnm.Print_Area" localSheetId="6">収支決算書!$B$1:$H$33</definedName>
    <definedName name="_xlnm.Print_Area" localSheetId="1">申請書!$A$1:$I$42</definedName>
    <definedName name="_xlnm.Print_Area" localSheetId="0">申請書等作成ツール!$A$1:$F$84</definedName>
    <definedName name="_xlnm.Print_Area" localSheetId="3">補助変更申請書!$A$1:$L$48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7" l="1"/>
  <c r="I27" i="5"/>
  <c r="E35" i="7" l="1"/>
  <c r="E41" i="7"/>
  <c r="E39" i="7"/>
  <c r="E33" i="7"/>
  <c r="G16" i="11"/>
  <c r="G15" i="11"/>
  <c r="G10" i="11"/>
  <c r="G9" i="11"/>
  <c r="G8" i="11"/>
  <c r="G28" i="11"/>
  <c r="C28" i="11"/>
  <c r="E28" i="11"/>
  <c r="C27" i="11"/>
  <c r="G24" i="11"/>
  <c r="G23" i="11"/>
  <c r="G22" i="11"/>
  <c r="G17" i="11"/>
  <c r="E24" i="11" l="1"/>
  <c r="E23" i="11"/>
  <c r="E22" i="11"/>
  <c r="D22" i="11"/>
  <c r="D24" i="11"/>
  <c r="D23" i="11"/>
  <c r="E16" i="11"/>
  <c r="E15" i="11"/>
  <c r="D17" i="11"/>
  <c r="D16" i="11"/>
  <c r="D15" i="11"/>
  <c r="D14" i="11"/>
  <c r="E17" i="11"/>
  <c r="C21" i="9"/>
  <c r="C18" i="9"/>
  <c r="C15" i="9"/>
  <c r="C12" i="9"/>
  <c r="H5" i="9"/>
  <c r="H9" i="9"/>
  <c r="H8" i="9"/>
  <c r="H7" i="9"/>
  <c r="E34" i="7"/>
  <c r="E14" i="11"/>
  <c r="F14" i="11" s="1"/>
  <c r="K3" i="7"/>
  <c r="E22" i="7"/>
  <c r="C22" i="7"/>
  <c r="J15" i="7"/>
  <c r="J14" i="7"/>
  <c r="J13" i="7"/>
  <c r="J11" i="7"/>
  <c r="J9" i="7"/>
  <c r="J8" i="7"/>
  <c r="J6" i="7"/>
  <c r="D18" i="11" l="1"/>
  <c r="D25" i="11"/>
  <c r="F23" i="11"/>
  <c r="E25" i="11"/>
  <c r="F16" i="11"/>
  <c r="F24" i="11"/>
  <c r="F22" i="11"/>
  <c r="F15" i="11"/>
  <c r="F17" i="11"/>
  <c r="E18" i="11"/>
  <c r="D41" i="5"/>
  <c r="D39" i="5"/>
  <c r="D27" i="5"/>
  <c r="I26" i="5"/>
  <c r="D26" i="5" s="1"/>
  <c r="B35" i="5"/>
  <c r="G31" i="5"/>
  <c r="B31" i="5"/>
  <c r="C20" i="5"/>
  <c r="E20" i="5"/>
  <c r="K3" i="5"/>
  <c r="J14" i="5"/>
  <c r="J13" i="5"/>
  <c r="J12" i="5"/>
  <c r="J10" i="5"/>
  <c r="J8" i="5"/>
  <c r="J7" i="5"/>
  <c r="J5" i="5"/>
  <c r="E14" i="3"/>
  <c r="D33" i="1"/>
  <c r="D31" i="1"/>
  <c r="D29" i="1"/>
  <c r="F25" i="11" l="1"/>
  <c r="F18" i="11"/>
  <c r="C27" i="1"/>
  <c r="C25" i="1" s="1"/>
  <c r="C27" i="3"/>
  <c r="C24" i="3"/>
  <c r="C21" i="3"/>
  <c r="H15" i="3"/>
  <c r="H16" i="3"/>
  <c r="H17" i="3"/>
  <c r="H18" i="3"/>
  <c r="H14" i="3"/>
  <c r="E18" i="3"/>
  <c r="E17" i="3"/>
  <c r="E16" i="3"/>
  <c r="E15" i="3"/>
  <c r="E13" i="3"/>
  <c r="E12" i="3"/>
  <c r="E11" i="3"/>
  <c r="H8" i="3"/>
  <c r="H7" i="3"/>
  <c r="H9" i="3"/>
  <c r="H5" i="3"/>
  <c r="G8" i="1"/>
  <c r="H3" i="1"/>
  <c r="G14" i="1"/>
  <c r="G13" i="1"/>
  <c r="G12" i="1"/>
  <c r="G10" i="1"/>
  <c r="G7" i="1"/>
  <c r="G5" i="1"/>
</calcChain>
</file>

<file path=xl/sharedStrings.xml><?xml version="1.0" encoding="utf-8"?>
<sst xmlns="http://schemas.openxmlformats.org/spreadsheetml/2006/main" count="274" uniqueCount="223">
  <si>
    <t>法人所在地</t>
    <phoneticPr fontId="2"/>
  </si>
  <si>
    <t>法人名称</t>
    <phoneticPr fontId="2"/>
  </si>
  <si>
    <t>事業所所在地</t>
    <phoneticPr fontId="2"/>
  </si>
  <si>
    <t>事業所名称</t>
    <phoneticPr fontId="2"/>
  </si>
  <si>
    <t>担当者氏名</t>
    <phoneticPr fontId="2"/>
  </si>
  <si>
    <t>電話番号</t>
    <phoneticPr fontId="2"/>
  </si>
  <si>
    <t>新潟市介護テクノロジー導入補助金交付申請書</t>
    <phoneticPr fontId="2"/>
  </si>
  <si>
    <t xml:space="preserve">１　交付申請額 </t>
    <phoneticPr fontId="2"/>
  </si>
  <si>
    <t>２　補助対象経費</t>
    <phoneticPr fontId="2"/>
  </si>
  <si>
    <t>法人所在地の住所</t>
    <rPh sb="0" eb="2">
      <t>ホウジン</t>
    </rPh>
    <rPh sb="2" eb="5">
      <t>ショザイチ</t>
    </rPh>
    <rPh sb="6" eb="8">
      <t>ジュウショ</t>
    </rPh>
    <phoneticPr fontId="2"/>
  </si>
  <si>
    <t>法人名</t>
    <rPh sb="0" eb="2">
      <t>ホウジン</t>
    </rPh>
    <rPh sb="2" eb="3">
      <t>メイ</t>
    </rPh>
    <phoneticPr fontId="2"/>
  </si>
  <si>
    <t>法人の代表者指名</t>
    <rPh sb="0" eb="2">
      <t>ホウジン</t>
    </rPh>
    <rPh sb="3" eb="6">
      <t>ダイヒョウシャ</t>
    </rPh>
    <rPh sb="6" eb="8">
      <t>シメイ</t>
    </rPh>
    <phoneticPr fontId="2"/>
  </si>
  <si>
    <t>事業所住所</t>
    <rPh sb="0" eb="3">
      <t>ジギョウショ</t>
    </rPh>
    <rPh sb="3" eb="5">
      <t>ジュウショ</t>
    </rPh>
    <phoneticPr fontId="2"/>
  </si>
  <si>
    <t>事業所の名称</t>
    <rPh sb="0" eb="3">
      <t>ジギョウショ</t>
    </rPh>
    <rPh sb="4" eb="6">
      <t>メイショウ</t>
    </rPh>
    <phoneticPr fontId="2"/>
  </si>
  <si>
    <t>連絡のつく電話番号</t>
    <rPh sb="0" eb="2">
      <t>レンラク</t>
    </rPh>
    <rPh sb="5" eb="7">
      <t>デンワ</t>
    </rPh>
    <rPh sb="7" eb="9">
      <t>バンゴウ</t>
    </rPh>
    <phoneticPr fontId="2"/>
  </si>
  <si>
    <t>申請年月日（西暦）</t>
    <rPh sb="0" eb="2">
      <t>シンセイ</t>
    </rPh>
    <rPh sb="2" eb="5">
      <t>ネンガッピ</t>
    </rPh>
    <rPh sb="6" eb="8">
      <t>セイレキ</t>
    </rPh>
    <phoneticPr fontId="2"/>
  </si>
  <si>
    <t>記入例</t>
    <rPh sb="0" eb="2">
      <t>キニュウ</t>
    </rPh>
    <rPh sb="2" eb="3">
      <t>レイ</t>
    </rPh>
    <phoneticPr fontId="2"/>
  </si>
  <si>
    <t>社会福祉法人●●福祉会</t>
    <phoneticPr fontId="2"/>
  </si>
  <si>
    <t>新潟市中央区学校町通１番町６０２番地１</t>
    <rPh sb="0" eb="3">
      <t>ニイガタシ</t>
    </rPh>
    <rPh sb="3" eb="6">
      <t>チュウオウク</t>
    </rPh>
    <rPh sb="6" eb="10">
      <t>ガッコウチョウドオリ</t>
    </rPh>
    <rPh sb="11" eb="13">
      <t>バンチョウ</t>
    </rPh>
    <rPh sb="16" eb="18">
      <t>バンチ</t>
    </rPh>
    <phoneticPr fontId="2"/>
  </si>
  <si>
    <t>理事長　新潟　太郎</t>
    <rPh sb="0" eb="3">
      <t>リジチョウ</t>
    </rPh>
    <rPh sb="4" eb="6">
      <t>ニイガタ</t>
    </rPh>
    <rPh sb="7" eb="9">
      <t>タロウ</t>
    </rPh>
    <phoneticPr fontId="2"/>
  </si>
  <si>
    <t>新潟市中央区古町通7番町1010番地　古町ルフル3階</t>
    <rPh sb="0" eb="3">
      <t>ニイガタシ</t>
    </rPh>
    <rPh sb="3" eb="6">
      <t>チュウオウク</t>
    </rPh>
    <rPh sb="6" eb="8">
      <t>フルマチ</t>
    </rPh>
    <rPh sb="8" eb="9">
      <t>ドオリ</t>
    </rPh>
    <rPh sb="10" eb="12">
      <t>バンチョウ</t>
    </rPh>
    <rPh sb="16" eb="18">
      <t>バンチ</t>
    </rPh>
    <rPh sb="19" eb="21">
      <t>フルマチ</t>
    </rPh>
    <rPh sb="25" eb="26">
      <t>カイ</t>
    </rPh>
    <phoneticPr fontId="2"/>
  </si>
  <si>
    <t>025-228-1000</t>
    <phoneticPr fontId="2"/>
  </si>
  <si>
    <t>代表者氏名</t>
    <phoneticPr fontId="2"/>
  </si>
  <si>
    <t>中央　区太郎</t>
    <rPh sb="0" eb="2">
      <t>チュウオウ</t>
    </rPh>
    <rPh sb="3" eb="4">
      <t>ク</t>
    </rPh>
    <rPh sb="4" eb="6">
      <t>タロウ</t>
    </rPh>
    <phoneticPr fontId="2"/>
  </si>
  <si>
    <t>介護テクノロジー導入事業計画書</t>
    <rPh sb="0" eb="2">
      <t>カイゴ</t>
    </rPh>
    <rPh sb="8" eb="10">
      <t>ドウニュウ</t>
    </rPh>
    <rPh sb="10" eb="12">
      <t>ジギョウ</t>
    </rPh>
    <rPh sb="12" eb="15">
      <t>ケイカクショ</t>
    </rPh>
    <phoneticPr fontId="2"/>
  </si>
  <si>
    <t>事業の担当者名</t>
    <rPh sb="0" eb="2">
      <t>ジギョウ</t>
    </rPh>
    <rPh sb="3" eb="6">
      <t>タントウシャ</t>
    </rPh>
    <rPh sb="6" eb="7">
      <t>メイ</t>
    </rPh>
    <phoneticPr fontId="2"/>
  </si>
  <si>
    <t>特別養護老人ホーム　●●の里</t>
    <rPh sb="0" eb="6">
      <t>トクベツヨウゴロウジン</t>
    </rPh>
    <rPh sb="13" eb="14">
      <t>サト</t>
    </rPh>
    <phoneticPr fontId="2"/>
  </si>
  <si>
    <t>特別養護老人ホーム</t>
    <rPh sb="0" eb="2">
      <t>トクベツ</t>
    </rPh>
    <rPh sb="2" eb="4">
      <t>ヨウゴ</t>
    </rPh>
    <rPh sb="4" eb="6">
      <t>ロウジン</t>
    </rPh>
    <phoneticPr fontId="2"/>
  </si>
  <si>
    <t xml:space="preserve">介護施設名（事業所名） </t>
    <phoneticPr fontId="2"/>
  </si>
  <si>
    <t xml:space="preserve">介護サービスの種別 </t>
    <phoneticPr fontId="2"/>
  </si>
  <si>
    <t>移乗支援（装着）</t>
    <phoneticPr fontId="2"/>
  </si>
  <si>
    <t>移乗支援（非装着）</t>
  </si>
  <si>
    <t>移動支援（屋外）</t>
  </si>
  <si>
    <t>移動支援（屋内）</t>
  </si>
  <si>
    <t>移動支援（装着）</t>
  </si>
  <si>
    <t>排泄支援（排泄予測・検知）</t>
  </si>
  <si>
    <t>排泄支援（排泄物処理）</t>
  </si>
  <si>
    <t>排泄支援（動作支援）</t>
  </si>
  <si>
    <t>入浴支援</t>
  </si>
  <si>
    <t>見守り・コミュニケーション（見守り（施設））</t>
  </si>
  <si>
    <t>見守り・コミュニケーション（見守り（在宅））</t>
  </si>
  <si>
    <t>見守り・コミュニケーション（コミュニケーション）</t>
  </si>
  <si>
    <t>介護業務支援</t>
  </si>
  <si>
    <t>機能訓練支援</t>
  </si>
  <si>
    <t>食事・栄養管理支援</t>
  </si>
  <si>
    <t>導入する介護テクノロジーの種別①</t>
    <rPh sb="0" eb="2">
      <t>ドウニュウ</t>
    </rPh>
    <rPh sb="4" eb="6">
      <t>カイゴ</t>
    </rPh>
    <rPh sb="13" eb="15">
      <t>シュベツ</t>
    </rPh>
    <phoneticPr fontId="2"/>
  </si>
  <si>
    <t>導入する介護テクノロジーの種別②</t>
    <rPh sb="0" eb="2">
      <t>ドウニュウ</t>
    </rPh>
    <rPh sb="4" eb="6">
      <t>カイゴ</t>
    </rPh>
    <rPh sb="13" eb="15">
      <t>シュベツ</t>
    </rPh>
    <phoneticPr fontId="2"/>
  </si>
  <si>
    <t>導入する介護テクノロジーの種別③</t>
    <rPh sb="0" eb="2">
      <t>ドウニュウ</t>
    </rPh>
    <rPh sb="4" eb="6">
      <t>カイゴ</t>
    </rPh>
    <rPh sb="13" eb="15">
      <t>シュベツ</t>
    </rPh>
    <phoneticPr fontId="2"/>
  </si>
  <si>
    <t>導入する介護テクノロジーの種別④</t>
    <rPh sb="0" eb="2">
      <t>ドウニュウ</t>
    </rPh>
    <rPh sb="4" eb="6">
      <t>カイゴ</t>
    </rPh>
    <rPh sb="13" eb="15">
      <t>シュベツ</t>
    </rPh>
    <phoneticPr fontId="2"/>
  </si>
  <si>
    <t>導入する介護テクノロジーの種別⑤</t>
    <rPh sb="0" eb="2">
      <t>ドウニュウ</t>
    </rPh>
    <rPh sb="4" eb="6">
      <t>カイゴ</t>
    </rPh>
    <rPh sb="13" eb="15">
      <t>シュベツ</t>
    </rPh>
    <phoneticPr fontId="2"/>
  </si>
  <si>
    <t>導入する介護テクノロジーの製品名①</t>
    <rPh sb="0" eb="2">
      <t>ドウニュウ</t>
    </rPh>
    <rPh sb="4" eb="6">
      <t>カイゴ</t>
    </rPh>
    <rPh sb="13" eb="16">
      <t>セイヒンメイ</t>
    </rPh>
    <phoneticPr fontId="2"/>
  </si>
  <si>
    <t>導入する介護テクノロジーの製品名②</t>
    <rPh sb="0" eb="2">
      <t>ドウニュウ</t>
    </rPh>
    <rPh sb="4" eb="6">
      <t>カイゴ</t>
    </rPh>
    <rPh sb="13" eb="16">
      <t>セイヒンメイ</t>
    </rPh>
    <phoneticPr fontId="2"/>
  </si>
  <si>
    <t>導入する介護テクノロジーの製品名③</t>
    <rPh sb="0" eb="2">
      <t>ドウニュウ</t>
    </rPh>
    <rPh sb="4" eb="6">
      <t>カイゴ</t>
    </rPh>
    <rPh sb="13" eb="16">
      <t>セイヒンメイ</t>
    </rPh>
    <phoneticPr fontId="2"/>
  </si>
  <si>
    <t>導入する介護テクノロジーの製品名④</t>
    <rPh sb="0" eb="2">
      <t>ドウニュウ</t>
    </rPh>
    <rPh sb="4" eb="6">
      <t>カイゴ</t>
    </rPh>
    <rPh sb="13" eb="16">
      <t>セイヒンメイ</t>
    </rPh>
    <phoneticPr fontId="2"/>
  </si>
  <si>
    <t>導入する介護テクノロジーの製品名⑤</t>
    <rPh sb="0" eb="2">
      <t>ドウニュウ</t>
    </rPh>
    <rPh sb="4" eb="6">
      <t>カイゴ</t>
    </rPh>
    <rPh sb="13" eb="16">
      <t>セイヒンメイ</t>
    </rPh>
    <phoneticPr fontId="2"/>
  </si>
  <si>
    <t>導入製品種別数</t>
    <rPh sb="0" eb="2">
      <t>ドウニュウ</t>
    </rPh>
    <rPh sb="2" eb="4">
      <t>セイヒン</t>
    </rPh>
    <rPh sb="4" eb="6">
      <t>シュベツ</t>
    </rPh>
    <rPh sb="6" eb="7">
      <t>スウ</t>
    </rPh>
    <phoneticPr fontId="2"/>
  </si>
  <si>
    <t>製品の種別／製品名①</t>
    <rPh sb="0" eb="2">
      <t>セイヒン</t>
    </rPh>
    <rPh sb="3" eb="5">
      <t>シュベツ</t>
    </rPh>
    <rPh sb="6" eb="9">
      <t>セイヒンメイ</t>
    </rPh>
    <phoneticPr fontId="2"/>
  </si>
  <si>
    <t>製品の種別／製品名②</t>
    <rPh sb="0" eb="2">
      <t>セイヒン</t>
    </rPh>
    <rPh sb="3" eb="5">
      <t>シュベツ</t>
    </rPh>
    <rPh sb="6" eb="9">
      <t>セイヒンメイ</t>
    </rPh>
    <phoneticPr fontId="2"/>
  </si>
  <si>
    <t>製品の種別／製品名③</t>
    <rPh sb="0" eb="2">
      <t>セイヒン</t>
    </rPh>
    <rPh sb="3" eb="5">
      <t>シュベツ</t>
    </rPh>
    <rPh sb="6" eb="9">
      <t>セイヒンメイ</t>
    </rPh>
    <phoneticPr fontId="2"/>
  </si>
  <si>
    <t>製品の種別／製品名④</t>
    <rPh sb="0" eb="2">
      <t>セイヒン</t>
    </rPh>
    <rPh sb="3" eb="5">
      <t>シュベツ</t>
    </rPh>
    <rPh sb="6" eb="9">
      <t>セイヒンメイ</t>
    </rPh>
    <phoneticPr fontId="2"/>
  </si>
  <si>
    <t>製品の種別／製品名⑤</t>
    <rPh sb="0" eb="2">
      <t>セイヒン</t>
    </rPh>
    <rPh sb="3" eb="5">
      <t>シュベツ</t>
    </rPh>
    <rPh sb="6" eb="9">
      <t>セイヒンメイ</t>
    </rPh>
    <phoneticPr fontId="2"/>
  </si>
  <si>
    <t>業務記録システム AA</t>
    <rPh sb="0" eb="2">
      <t>ギョウム</t>
    </rPh>
    <rPh sb="2" eb="4">
      <t>キロク</t>
    </rPh>
    <phoneticPr fontId="2"/>
  </si>
  <si>
    <t>BB インカム</t>
    <phoneticPr fontId="2"/>
  </si>
  <si>
    <t>CCタブレット端末</t>
    <rPh sb="7" eb="9">
      <t>タンマツ</t>
    </rPh>
    <phoneticPr fontId="2"/>
  </si>
  <si>
    <t xml:space="preserve">【事業概要及び導入スケジュール】 </t>
    <phoneticPr fontId="2"/>
  </si>
  <si>
    <t xml:space="preserve">【介護テクノロジーの導入により達成すべき目標】 </t>
    <phoneticPr fontId="2"/>
  </si>
  <si>
    <t>【介護テクノロジーの導入により期待される効果等】</t>
    <phoneticPr fontId="2"/>
  </si>
  <si>
    <t>事業概要及び導入スケジュール</t>
    <phoneticPr fontId="2"/>
  </si>
  <si>
    <t>介護テクノロジーの導入により達成する目標</t>
    <phoneticPr fontId="2"/>
  </si>
  <si>
    <t>介護テクノロジーの導入に期待する効果等</t>
    <rPh sb="18" eb="19">
      <t>ナド</t>
    </rPh>
    <phoneticPr fontId="2"/>
  </si>
  <si>
    <t>業務記録システムおよび連動するインカムとタブレット端末を導入します。
スケジュールについては以下のとおり。
①業務記録システム：令和8年4月1日～構築開始　6月30日導入
②インカム：令和8年6月30日導入
③タブレット端末：同上</t>
    <rPh sb="0" eb="2">
      <t>ギョウム</t>
    </rPh>
    <rPh sb="2" eb="4">
      <t>キロク</t>
    </rPh>
    <rPh sb="11" eb="13">
      <t>レンドウ</t>
    </rPh>
    <rPh sb="25" eb="27">
      <t>タンマツ</t>
    </rPh>
    <rPh sb="28" eb="30">
      <t>ドウニュウ</t>
    </rPh>
    <rPh sb="46" eb="48">
      <t>イカ</t>
    </rPh>
    <rPh sb="55" eb="59">
      <t>ギョウムキロク</t>
    </rPh>
    <rPh sb="64" eb="66">
      <t>レイワ</t>
    </rPh>
    <rPh sb="67" eb="68">
      <t>ネン</t>
    </rPh>
    <rPh sb="69" eb="70">
      <t>ガツ</t>
    </rPh>
    <rPh sb="71" eb="72">
      <t>ニチ</t>
    </rPh>
    <rPh sb="73" eb="75">
      <t>コウチク</t>
    </rPh>
    <rPh sb="75" eb="77">
      <t>カイシ</t>
    </rPh>
    <rPh sb="79" eb="80">
      <t>ガツ</t>
    </rPh>
    <rPh sb="82" eb="83">
      <t>ニチ</t>
    </rPh>
    <rPh sb="83" eb="85">
      <t>ドウニュウ</t>
    </rPh>
    <rPh sb="92" eb="94">
      <t>レイワ</t>
    </rPh>
    <rPh sb="95" eb="96">
      <t>ネン</t>
    </rPh>
    <rPh sb="97" eb="98">
      <t>ガツ</t>
    </rPh>
    <rPh sb="100" eb="101">
      <t>ニチ</t>
    </rPh>
    <rPh sb="101" eb="103">
      <t>ドウニュウ</t>
    </rPh>
    <rPh sb="110" eb="112">
      <t>タンマツ</t>
    </rPh>
    <rPh sb="113" eb="115">
      <t>ドウジョウ</t>
    </rPh>
    <phoneticPr fontId="2"/>
  </si>
  <si>
    <t>項目</t>
    <rPh sb="0" eb="2">
      <t>コウモク</t>
    </rPh>
    <phoneticPr fontId="2"/>
  </si>
  <si>
    <r>
      <t>介護テクノロジーの合計導入種別数　</t>
    </r>
    <r>
      <rPr>
        <b/>
        <sz val="11"/>
        <color rgb="FFFF0000"/>
        <rFont val="Meiryo UI"/>
        <family val="3"/>
        <charset val="128"/>
      </rPr>
      <t>※</t>
    </r>
    <rPh sb="0" eb="2">
      <t>カイゴ</t>
    </rPh>
    <rPh sb="9" eb="11">
      <t>ゴウケイ</t>
    </rPh>
    <rPh sb="11" eb="13">
      <t>ドウニュウ</t>
    </rPh>
    <rPh sb="13" eb="15">
      <t>シュベツ</t>
    </rPh>
    <rPh sb="15" eb="16">
      <t>スウ</t>
    </rPh>
    <phoneticPr fontId="2"/>
  </si>
  <si>
    <r>
      <t>見積書の合計金額</t>
    </r>
    <r>
      <rPr>
        <sz val="11"/>
        <color rgb="FFFF0000"/>
        <rFont val="Meiryo UI"/>
        <family val="3"/>
        <charset val="128"/>
      </rPr>
      <t>（税抜き、数値のみ入力）</t>
    </r>
    <rPh sb="0" eb="2">
      <t>ミツモリ</t>
    </rPh>
    <rPh sb="2" eb="3">
      <t>ショ</t>
    </rPh>
    <rPh sb="4" eb="6">
      <t>ゴウケイ</t>
    </rPh>
    <rPh sb="6" eb="8">
      <t>キンガク</t>
    </rPh>
    <rPh sb="9" eb="10">
      <t>ゼイ</t>
    </rPh>
    <rPh sb="10" eb="11">
      <t>ヌ</t>
    </rPh>
    <rPh sb="13" eb="15">
      <t>スウチ</t>
    </rPh>
    <rPh sb="17" eb="19">
      <t>ニュウリョク</t>
    </rPh>
    <phoneticPr fontId="2"/>
  </si>
  <si>
    <t>完了予定日（納入業者への支払い予定日）</t>
    <rPh sb="0" eb="2">
      <t>カンリョウ</t>
    </rPh>
    <rPh sb="2" eb="4">
      <t>ヨテイ</t>
    </rPh>
    <rPh sb="4" eb="5">
      <t>ビ</t>
    </rPh>
    <rPh sb="6" eb="8">
      <t>ノウニュウ</t>
    </rPh>
    <rPh sb="8" eb="10">
      <t>ギョウシャ</t>
    </rPh>
    <rPh sb="12" eb="14">
      <t>シハラ</t>
    </rPh>
    <rPh sb="15" eb="18">
      <t>ヨテイビ</t>
    </rPh>
    <phoneticPr fontId="2"/>
  </si>
  <si>
    <t>（税抜　上限90万円）</t>
    <phoneticPr fontId="2"/>
  </si>
  <si>
    <t>（補助率１/２　千円未満切捨て）</t>
    <phoneticPr fontId="2"/>
  </si>
  <si>
    <t>別紙事業計画書のとおり</t>
    <rPh sb="0" eb="2">
      <t>ベッシ</t>
    </rPh>
    <rPh sb="2" eb="4">
      <t>ジギョウ</t>
    </rPh>
    <rPh sb="4" eb="7">
      <t>ケイカクショ</t>
    </rPh>
    <phoneticPr fontId="2"/>
  </si>
  <si>
    <t>着手予定日（納入業者への発注予定日）</t>
    <rPh sb="0" eb="2">
      <t>チャクシュ</t>
    </rPh>
    <rPh sb="2" eb="4">
      <t>ヨテイ</t>
    </rPh>
    <rPh sb="4" eb="5">
      <t>ビ</t>
    </rPh>
    <rPh sb="6" eb="8">
      <t>ノウニュウ</t>
    </rPh>
    <rPh sb="8" eb="10">
      <t>ギョウシャ</t>
    </rPh>
    <rPh sb="12" eb="14">
      <t>ハッチュウ</t>
    </rPh>
    <rPh sb="14" eb="16">
      <t>ヨテイ</t>
    </rPh>
    <rPh sb="16" eb="17">
      <t>ビ</t>
    </rPh>
    <phoneticPr fontId="2"/>
  </si>
  <si>
    <t>３　補助事業の着手（予定）年月日</t>
    <rPh sb="2" eb="4">
      <t>ホジョ</t>
    </rPh>
    <rPh sb="4" eb="6">
      <t>ジギョウ</t>
    </rPh>
    <rPh sb="7" eb="9">
      <t>チャクシュ</t>
    </rPh>
    <rPh sb="10" eb="12">
      <t>ヨテイ</t>
    </rPh>
    <rPh sb="13" eb="16">
      <t>ネンガッピ</t>
    </rPh>
    <phoneticPr fontId="2"/>
  </si>
  <si>
    <t>４　補助事業の完了（予定）年月日</t>
    <rPh sb="2" eb="4">
      <t>ホジョ</t>
    </rPh>
    <rPh sb="4" eb="6">
      <t>ジギョウ</t>
    </rPh>
    <rPh sb="7" eb="9">
      <t>カンリョウ</t>
    </rPh>
    <rPh sb="10" eb="12">
      <t>ヨテイ</t>
    </rPh>
    <rPh sb="13" eb="16">
      <t>ネンガッピ</t>
    </rPh>
    <phoneticPr fontId="2"/>
  </si>
  <si>
    <t>５　情報の公表の内容、方法及び時期</t>
    <rPh sb="2" eb="4">
      <t>ジョウホウ</t>
    </rPh>
    <rPh sb="5" eb="7">
      <t>コウヒョウ</t>
    </rPh>
    <rPh sb="8" eb="10">
      <t>ナイヨウ</t>
    </rPh>
    <rPh sb="11" eb="13">
      <t>ホウホウ</t>
    </rPh>
    <rPh sb="13" eb="14">
      <t>オヨ</t>
    </rPh>
    <rPh sb="15" eb="17">
      <t>ジキ</t>
    </rPh>
    <phoneticPr fontId="2"/>
  </si>
  <si>
    <t>６　補助対象経費</t>
    <rPh sb="2" eb="4">
      <t>ホジョ</t>
    </rPh>
    <rPh sb="4" eb="6">
      <t>タイショウ</t>
    </rPh>
    <rPh sb="6" eb="8">
      <t>ケイヒ</t>
    </rPh>
    <phoneticPr fontId="2"/>
  </si>
  <si>
    <t>７　添付書類</t>
    <rPh sb="2" eb="4">
      <t>テンプ</t>
    </rPh>
    <rPh sb="4" eb="6">
      <t>ショルイ</t>
    </rPh>
    <phoneticPr fontId="2"/>
  </si>
  <si>
    <t>　介護記録業務や情報共有に係る作業を効率化することにより、職員一人当たりの事務作業時間の縮減を図るとともに、利用者対応にあてる時間を確保することを目標とする。
　あわせて、業務負担の軽減を通じて、職員が働き続けやすい職場環境の整備につなげることを目指す。</t>
    <phoneticPr fontId="2"/>
  </si>
  <si>
    <t>　介護テクノロジーの導入により、記録作業や情報共有の効率化が進み、職員の負担の軽減が期待される。
　その結果、業務の属人化の解消やサービス提供の安定化につながるとともに、職員の定着促進や離職防止に一定の効果が見込まれる。</t>
    <phoneticPr fontId="2"/>
  </si>
  <si>
    <t>法人ホームページ、SNS、事業用パンフレット　等</t>
    <rPh sb="0" eb="2">
      <t>ホウジン</t>
    </rPh>
    <rPh sb="13" eb="15">
      <t>ジギョウ</t>
    </rPh>
    <rPh sb="15" eb="16">
      <t>ヨウ</t>
    </rPh>
    <rPh sb="23" eb="24">
      <t>ナド</t>
    </rPh>
    <phoneticPr fontId="2"/>
  </si>
  <si>
    <t>新潟市介護テクノロジー導入補助金変更交付申請書</t>
    <rPh sb="16" eb="18">
      <t>ヘンコウ</t>
    </rPh>
    <rPh sb="18" eb="20">
      <t>コウフ</t>
    </rPh>
    <phoneticPr fontId="2"/>
  </si>
  <si>
    <t>※１つの種別の機器等（例えばインカム）を複数台導入する場合、製品が同一のものであれば導入の種別は「１」として計上してください
　  また、導入する機器等の種類が５を超える（記入欄が不足する）場合は、個別に高齢者支援課（025-226-1295）にご連絡ください。</t>
    <phoneticPr fontId="2"/>
  </si>
  <si>
    <t>交付決定通知書右上の番号</t>
    <rPh sb="0" eb="2">
      <t>コウフ</t>
    </rPh>
    <rPh sb="2" eb="4">
      <t>ケッテイ</t>
    </rPh>
    <rPh sb="4" eb="7">
      <t>ツウチショ</t>
    </rPh>
    <rPh sb="7" eb="9">
      <t>ミギウエ</t>
    </rPh>
    <rPh sb="10" eb="12">
      <t>バンゴウ</t>
    </rPh>
    <phoneticPr fontId="2"/>
  </si>
  <si>
    <t>新高第７７７号の２</t>
    <phoneticPr fontId="2"/>
  </si>
  <si>
    <t>付け</t>
    <rPh sb="0" eb="1">
      <t>ヅケ</t>
    </rPh>
    <phoneticPr fontId="2"/>
  </si>
  <si>
    <t>交付決定通知書右上の日付</t>
    <rPh sb="0" eb="2">
      <t>コウフ</t>
    </rPh>
    <rPh sb="2" eb="4">
      <t>ケッテイ</t>
    </rPh>
    <rPh sb="4" eb="7">
      <t>ツウチショ</t>
    </rPh>
    <rPh sb="7" eb="9">
      <t>ミギウエ</t>
    </rPh>
    <rPh sb="10" eb="12">
      <t>ヒヅケ</t>
    </rPh>
    <phoneticPr fontId="2"/>
  </si>
  <si>
    <t>で補助金の交付決定のあった事業について、</t>
    <phoneticPr fontId="2"/>
  </si>
  <si>
    <t>次のとおり変更したいので、申請します。</t>
    <phoneticPr fontId="2"/>
  </si>
  <si>
    <t>変更前</t>
    <rPh sb="0" eb="2">
      <t>ヘンコウ</t>
    </rPh>
    <rPh sb="2" eb="3">
      <t>マエ</t>
    </rPh>
    <phoneticPr fontId="2"/>
  </si>
  <si>
    <t>変更後</t>
    <rPh sb="0" eb="2">
      <t>ヘンコウ</t>
    </rPh>
    <rPh sb="2" eb="3">
      <t>ゴ</t>
    </rPh>
    <phoneticPr fontId="2"/>
  </si>
  <si>
    <t>１　補助事業の名称</t>
    <phoneticPr fontId="2"/>
  </si>
  <si>
    <t>新潟市介護テクノロジー導入補助金</t>
    <phoneticPr fontId="2"/>
  </si>
  <si>
    <t>変更が生じた理由を記入してください</t>
    <rPh sb="0" eb="2">
      <t>ヘンコウ</t>
    </rPh>
    <rPh sb="3" eb="4">
      <t>ショウ</t>
    </rPh>
    <rPh sb="6" eb="8">
      <t>リユウ</t>
    </rPh>
    <rPh sb="9" eb="11">
      <t>キニュウ</t>
    </rPh>
    <phoneticPr fontId="2"/>
  </si>
  <si>
    <t>タブレット端末導入　２台</t>
    <rPh sb="5" eb="7">
      <t>タンマツ</t>
    </rPh>
    <rPh sb="7" eb="9">
      <t>ドウニュウ</t>
    </rPh>
    <rPh sb="11" eb="12">
      <t>ダイ</t>
    </rPh>
    <phoneticPr fontId="2"/>
  </si>
  <si>
    <t>タブレット端末の導入なし</t>
    <rPh sb="5" eb="7">
      <t>タンマツ</t>
    </rPh>
    <rPh sb="8" eb="10">
      <t>ドウニュウ</t>
    </rPh>
    <phoneticPr fontId="2"/>
  </si>
  <si>
    <t>２　交付申請額及び補助対象経費の変更</t>
    <rPh sb="2" eb="4">
      <t>コウフ</t>
    </rPh>
    <rPh sb="4" eb="6">
      <t>シンセイ</t>
    </rPh>
    <rPh sb="6" eb="7">
      <t>ガク</t>
    </rPh>
    <rPh sb="7" eb="8">
      <t>オヨ</t>
    </rPh>
    <rPh sb="9" eb="11">
      <t>ホジョ</t>
    </rPh>
    <rPh sb="11" eb="13">
      <t>タイショウ</t>
    </rPh>
    <rPh sb="13" eb="15">
      <t>ケイヒ</t>
    </rPh>
    <rPh sb="16" eb="18">
      <t>ヘンコウ</t>
    </rPh>
    <phoneticPr fontId="2"/>
  </si>
  <si>
    <t>３　変更の内容</t>
    <phoneticPr fontId="2"/>
  </si>
  <si>
    <t>変更前交付申請額</t>
    <rPh sb="0" eb="2">
      <t>ヘンコウ</t>
    </rPh>
    <rPh sb="2" eb="3">
      <t>マエ</t>
    </rPh>
    <rPh sb="3" eb="5">
      <t>コウフ</t>
    </rPh>
    <rPh sb="5" eb="7">
      <t>シンセイ</t>
    </rPh>
    <rPh sb="7" eb="8">
      <t>ガク</t>
    </rPh>
    <phoneticPr fontId="2"/>
  </si>
  <si>
    <t>変更後交付申請額</t>
    <rPh sb="0" eb="2">
      <t>ヘンコウ</t>
    </rPh>
    <rPh sb="2" eb="3">
      <t>ゴ</t>
    </rPh>
    <rPh sb="3" eb="8">
      <t>コウフシンセイガク</t>
    </rPh>
    <phoneticPr fontId="2"/>
  </si>
  <si>
    <t>変更前補助対象経費</t>
    <rPh sb="0" eb="2">
      <t>ヘンコウ</t>
    </rPh>
    <rPh sb="2" eb="3">
      <t>マエ</t>
    </rPh>
    <rPh sb="3" eb="5">
      <t>ホジョ</t>
    </rPh>
    <rPh sb="5" eb="7">
      <t>タイショウ</t>
    </rPh>
    <rPh sb="7" eb="9">
      <t>ケイヒ</t>
    </rPh>
    <phoneticPr fontId="2"/>
  </si>
  <si>
    <t>変更予定年月日(内容変更後に発注をする日)</t>
    <rPh sb="0" eb="2">
      <t>ヘンコウ</t>
    </rPh>
    <rPh sb="2" eb="4">
      <t>ヨテイ</t>
    </rPh>
    <rPh sb="4" eb="7">
      <t>ネンガッピ</t>
    </rPh>
    <rPh sb="8" eb="10">
      <t>ナイヨウ</t>
    </rPh>
    <rPh sb="10" eb="12">
      <t>ヘンコウ</t>
    </rPh>
    <rPh sb="12" eb="13">
      <t>ゴ</t>
    </rPh>
    <rPh sb="14" eb="16">
      <t>ハッチュウ</t>
    </rPh>
    <rPh sb="19" eb="20">
      <t>ヒ</t>
    </rPh>
    <phoneticPr fontId="2"/>
  </si>
  <si>
    <t>変更後の完了年月日(納入業者への支払い予定日)</t>
    <rPh sb="0" eb="2">
      <t>ヘンコウ</t>
    </rPh>
    <rPh sb="2" eb="3">
      <t>ゴ</t>
    </rPh>
    <rPh sb="4" eb="6">
      <t>カンリョウ</t>
    </rPh>
    <rPh sb="6" eb="9">
      <t>ネンガッピ</t>
    </rPh>
    <phoneticPr fontId="2"/>
  </si>
  <si>
    <t>４　変更の理由</t>
    <rPh sb="2" eb="4">
      <t>ヘンコウ</t>
    </rPh>
    <rPh sb="5" eb="7">
      <t>リユウ</t>
    </rPh>
    <phoneticPr fontId="2"/>
  </si>
  <si>
    <t>５　変更予定年月日</t>
    <rPh sb="2" eb="4">
      <t>ヘンコウ</t>
    </rPh>
    <rPh sb="4" eb="6">
      <t>ヨテイ</t>
    </rPh>
    <rPh sb="6" eb="9">
      <t>ネンガッピ</t>
    </rPh>
    <phoneticPr fontId="2"/>
  </si>
  <si>
    <t>６　変更完了年月日</t>
    <phoneticPr fontId="2"/>
  </si>
  <si>
    <t>７　添付書類</t>
    <phoneticPr fontId="2"/>
  </si>
  <si>
    <t>↓この列に入力してください</t>
    <rPh sb="3" eb="4">
      <t>レツ</t>
    </rPh>
    <rPh sb="5" eb="7">
      <t>ニュウリョク</t>
    </rPh>
    <phoneticPr fontId="2"/>
  </si>
  <si>
    <t>記</t>
    <rPh sb="0" eb="1">
      <t>シル</t>
    </rPh>
    <phoneticPr fontId="2"/>
  </si>
  <si>
    <t>次のとおり報告します。</t>
    <rPh sb="0" eb="1">
      <t>ツギ</t>
    </rPh>
    <rPh sb="5" eb="7">
      <t>ホウコク</t>
    </rPh>
    <phoneticPr fontId="2"/>
  </si>
  <si>
    <t>２　交付決定額及びその精算額</t>
    <rPh sb="2" eb="4">
      <t>コウフ</t>
    </rPh>
    <rPh sb="4" eb="6">
      <t>ケッテイ</t>
    </rPh>
    <rPh sb="6" eb="7">
      <t>ガク</t>
    </rPh>
    <rPh sb="7" eb="8">
      <t>オヨ</t>
    </rPh>
    <rPh sb="11" eb="14">
      <t>セイサンガク</t>
    </rPh>
    <phoneticPr fontId="2"/>
  </si>
  <si>
    <t>変更申請日（西暦）</t>
    <rPh sb="0" eb="2">
      <t>ヘンコウ</t>
    </rPh>
    <rPh sb="2" eb="4">
      <t>シンセイ</t>
    </rPh>
    <rPh sb="4" eb="5">
      <t>ビ</t>
    </rPh>
    <phoneticPr fontId="2"/>
  </si>
  <si>
    <t>　（１）交付決定額</t>
    <phoneticPr fontId="2"/>
  </si>
  <si>
    <t>　（２）交付済額</t>
    <phoneticPr fontId="2"/>
  </si>
  <si>
    <t>３　補助事業完了年月日</t>
    <rPh sb="2" eb="4">
      <t>ホジョ</t>
    </rPh>
    <rPh sb="4" eb="6">
      <t>ジギョウ</t>
    </rPh>
    <rPh sb="6" eb="8">
      <t>カンリョウ</t>
    </rPh>
    <rPh sb="8" eb="11">
      <t>ネンガッピ</t>
    </rPh>
    <phoneticPr fontId="2"/>
  </si>
  <si>
    <t>（補助率１／２以内、上限４５万円）</t>
    <phoneticPr fontId="2"/>
  </si>
  <si>
    <t>納入業者への支払い完了日</t>
    <rPh sb="0" eb="2">
      <t>ノウニュウ</t>
    </rPh>
    <rPh sb="2" eb="4">
      <t>ギョウシャ</t>
    </rPh>
    <rPh sb="6" eb="8">
      <t>シハラ</t>
    </rPh>
    <rPh sb="9" eb="12">
      <t>カンリョウビ</t>
    </rPh>
    <phoneticPr fontId="2"/>
  </si>
  <si>
    <t>認知症生活支援・認知症ケア支援</t>
    <phoneticPr fontId="2"/>
  </si>
  <si>
    <t>その他</t>
    <rPh sb="2" eb="3">
      <t>タ</t>
    </rPh>
    <phoneticPr fontId="2"/>
  </si>
  <si>
    <t>４　情報の公表の状況</t>
    <rPh sb="2" eb="4">
      <t>ジョウホウ</t>
    </rPh>
    <rPh sb="5" eb="7">
      <t>コウヒョウ</t>
    </rPh>
    <rPh sb="8" eb="10">
      <t>ジョウキョウ</t>
    </rPh>
    <phoneticPr fontId="2"/>
  </si>
  <si>
    <t>５　添付書類</t>
    <rPh sb="2" eb="4">
      <t>テンプ</t>
    </rPh>
    <rPh sb="4" eb="6">
      <t>ショルイ</t>
    </rPh>
    <phoneticPr fontId="2"/>
  </si>
  <si>
    <t>　（１）補助事業に係る事業実績報告書</t>
    <phoneticPr fontId="2"/>
  </si>
  <si>
    <t>　（３）法人が経費を支出したことを確認できる書類（領収書の写し等）</t>
    <rPh sb="25" eb="28">
      <t>リョウシュウショ</t>
    </rPh>
    <rPh sb="29" eb="30">
      <t>ウツ</t>
    </rPh>
    <rPh sb="31" eb="32">
      <t>ナド</t>
    </rPh>
    <phoneticPr fontId="2"/>
  </si>
  <si>
    <t>　（４）機器等の納品を示す書類および写真</t>
    <rPh sb="4" eb="7">
      <t>キキナド</t>
    </rPh>
    <rPh sb="8" eb="10">
      <t>ノウヒン</t>
    </rPh>
    <rPh sb="11" eb="12">
      <t>シメ</t>
    </rPh>
    <rPh sb="13" eb="15">
      <t>ショルイ</t>
    </rPh>
    <rPh sb="18" eb="20">
      <t>シャシン</t>
    </rPh>
    <phoneticPr fontId="2"/>
  </si>
  <si>
    <t>補助を受けた情報の公表の方法</t>
    <rPh sb="0" eb="2">
      <t>ホジョ</t>
    </rPh>
    <rPh sb="3" eb="4">
      <t>ウ</t>
    </rPh>
    <rPh sb="12" eb="14">
      <t>ホウホウ</t>
    </rPh>
    <phoneticPr fontId="2"/>
  </si>
  <si>
    <t>法人ホームページに掲載</t>
    <rPh sb="0" eb="2">
      <t>ホウジン</t>
    </rPh>
    <rPh sb="9" eb="11">
      <t>ケイサイ</t>
    </rPh>
    <phoneticPr fontId="2"/>
  </si>
  <si>
    <t>補助事業完了報告書</t>
    <rPh sb="0" eb="2">
      <t>ホジョ</t>
    </rPh>
    <rPh sb="2" eb="4">
      <t>ジギョウ</t>
    </rPh>
    <rPh sb="4" eb="6">
      <t>カンリョウ</t>
    </rPh>
    <rPh sb="6" eb="9">
      <t>ホウコクショ</t>
    </rPh>
    <phoneticPr fontId="2"/>
  </si>
  <si>
    <t>１　補助事業の成果</t>
    <rPh sb="2" eb="4">
      <t>ホジョ</t>
    </rPh>
    <phoneticPr fontId="2"/>
  </si>
  <si>
    <t>導入に対する職員の反応や使用感</t>
    <rPh sb="12" eb="15">
      <t>シヨウカン</t>
    </rPh>
    <phoneticPr fontId="2"/>
  </si>
  <si>
    <t>今後、介護テクノロジーの更なる活用を検討しているか、またどのような場面での利用される製品か</t>
    <rPh sb="3" eb="5">
      <t>カイゴ</t>
    </rPh>
    <rPh sb="12" eb="13">
      <t>サラ</t>
    </rPh>
    <rPh sb="15" eb="17">
      <t>カツヨウ</t>
    </rPh>
    <rPh sb="18" eb="20">
      <t>ケントウ</t>
    </rPh>
    <rPh sb="33" eb="35">
      <t>バメン</t>
    </rPh>
    <rPh sb="37" eb="39">
      <t>リヨウ</t>
    </rPh>
    <rPh sb="42" eb="44">
      <t>セイヒン</t>
    </rPh>
    <phoneticPr fontId="2"/>
  </si>
  <si>
    <t>業務プロセスはどのように変化したか（削減できた時間や、軽くなった負担等について記載）</t>
    <rPh sb="12" eb="14">
      <t>ヘンカ</t>
    </rPh>
    <rPh sb="18" eb="20">
      <t>サクゲン</t>
    </rPh>
    <rPh sb="23" eb="25">
      <t>ジカン</t>
    </rPh>
    <rPh sb="27" eb="28">
      <t>カル</t>
    </rPh>
    <rPh sb="32" eb="34">
      <t>フタン</t>
    </rPh>
    <rPh sb="34" eb="35">
      <t>ナド</t>
    </rPh>
    <rPh sb="39" eb="41">
      <t>キサイ</t>
    </rPh>
    <phoneticPr fontId="2"/>
  </si>
  <si>
    <t>本補助事業により、介護記録ソフト及びタブレット端末を導入した結果、紙による記録業務が不要となり、記録作業の効率化が図られた。
また、記録内容の共有が容易になったことで、職員間の情報伝達が円滑になり、介護サービスの質の向上にも一定の効果があったと考えている。</t>
    <phoneticPr fontId="2"/>
  </si>
  <si>
    <t>補助事業の成果
（以下の項目全体を通してのまとめ的な位置づけで記入してください）</t>
    <rPh sb="9" eb="11">
      <t>イカ</t>
    </rPh>
    <rPh sb="12" eb="14">
      <t>コウモク</t>
    </rPh>
    <rPh sb="14" eb="16">
      <t>ゼンタイ</t>
    </rPh>
    <rPh sb="17" eb="18">
      <t>トオ</t>
    </rPh>
    <rPh sb="24" eb="25">
      <t>テキ</t>
    </rPh>
    <rPh sb="26" eb="28">
      <t>イチ</t>
    </rPh>
    <rPh sb="31" eb="33">
      <t>キニュウ</t>
    </rPh>
    <phoneticPr fontId="2"/>
  </si>
  <si>
    <t>導入前は、介護記録を紙に記載した後、事務所でまとめて整理する必要があったが、導入後は現場でその都度入力できるようになった。
これにより、記録のために事務所へ戻る回数が減少し、職員の移動負担や記録作業に伴う時間的負担が軽減された。</t>
    <phoneticPr fontId="2"/>
  </si>
  <si>
    <t>導入当初は操作に不安を感じる職員もいたが、使用を重ねるうちに慣れ、現在では「記録がしやすくなった」「後から見返しやすい」といった前向きな意見が多く聞かれるようになっている。
全体として、現場への定着は概ね順調であると認識している。</t>
    <phoneticPr fontId="2"/>
  </si>
  <si>
    <r>
      <t>②変更交付申請・事業計画作成欄　</t>
    </r>
    <r>
      <rPr>
        <sz val="14"/>
        <color rgb="FFFF0000"/>
        <rFont val="Meiryo UI"/>
        <family val="3"/>
        <charset val="128"/>
      </rPr>
      <t>※当初の申請内容から変更がある場合、事前に高齢者支援課に相談の上、速やかに作成してください</t>
    </r>
    <rPh sb="1" eb="3">
      <t>ヘンコウ</t>
    </rPh>
    <rPh sb="3" eb="5">
      <t>コウフ</t>
    </rPh>
    <rPh sb="5" eb="7">
      <t>シンセイ</t>
    </rPh>
    <rPh sb="8" eb="10">
      <t>ジギョウ</t>
    </rPh>
    <rPh sb="10" eb="12">
      <t>ケイカク</t>
    </rPh>
    <rPh sb="12" eb="14">
      <t>サクセイ</t>
    </rPh>
    <rPh sb="14" eb="15">
      <t>ラン</t>
    </rPh>
    <rPh sb="17" eb="19">
      <t>トウショ</t>
    </rPh>
    <rPh sb="20" eb="22">
      <t>シンセイ</t>
    </rPh>
    <rPh sb="22" eb="24">
      <t>ナイヨウ</t>
    </rPh>
    <rPh sb="26" eb="28">
      <t>ヘンコウ</t>
    </rPh>
    <rPh sb="31" eb="33">
      <t>バアイ</t>
    </rPh>
    <rPh sb="34" eb="36">
      <t>ジゼン</t>
    </rPh>
    <rPh sb="37" eb="43">
      <t>コウレイシャシエンカ</t>
    </rPh>
    <rPh sb="44" eb="46">
      <t>ソウダン</t>
    </rPh>
    <rPh sb="47" eb="48">
      <t>ウエ</t>
    </rPh>
    <rPh sb="49" eb="50">
      <t>スミ</t>
    </rPh>
    <rPh sb="53" eb="55">
      <t>サクセイ</t>
    </rPh>
    <phoneticPr fontId="2"/>
  </si>
  <si>
    <t>介護テクノロジー導入事業実績報告書</t>
    <rPh sb="0" eb="2">
      <t>カイゴ</t>
    </rPh>
    <rPh sb="8" eb="10">
      <t>ドウニュウ</t>
    </rPh>
    <rPh sb="10" eb="12">
      <t>ジギョウ</t>
    </rPh>
    <rPh sb="12" eb="14">
      <t>ジッセキ</t>
    </rPh>
    <rPh sb="14" eb="17">
      <t>ホウコクショ</t>
    </rPh>
    <phoneticPr fontId="2"/>
  </si>
  <si>
    <t>　（２）補助事業に係る収支報告書</t>
    <rPh sb="13" eb="15">
      <t>ホウコク</t>
    </rPh>
    <phoneticPr fontId="2"/>
  </si>
  <si>
    <t>完了報告日（西暦）</t>
    <rPh sb="0" eb="2">
      <t>カンリョウ</t>
    </rPh>
    <rPh sb="2" eb="4">
      <t>ホウコク</t>
    </rPh>
    <rPh sb="4" eb="5">
      <t>ビ</t>
    </rPh>
    <phoneticPr fontId="2"/>
  </si>
  <si>
    <r>
      <t>交付決定通知書右上の番号　　</t>
    </r>
    <r>
      <rPr>
        <sz val="11"/>
        <color rgb="FFFF0000"/>
        <rFont val="Meiryo UI"/>
        <family val="3"/>
        <charset val="128"/>
      </rPr>
      <t>※</t>
    </r>
    <rPh sb="0" eb="2">
      <t>コウフ</t>
    </rPh>
    <rPh sb="2" eb="4">
      <t>ケッテイ</t>
    </rPh>
    <rPh sb="4" eb="7">
      <t>ツウチショ</t>
    </rPh>
    <rPh sb="7" eb="9">
      <t>ミギウエ</t>
    </rPh>
    <rPh sb="10" eb="12">
      <t>バンゴウ</t>
    </rPh>
    <phoneticPr fontId="2"/>
  </si>
  <si>
    <r>
      <t>交付決定通知書右上の日付　　</t>
    </r>
    <r>
      <rPr>
        <sz val="11"/>
        <color rgb="FFFF0000"/>
        <rFont val="Meiryo UI"/>
        <family val="3"/>
        <charset val="128"/>
      </rPr>
      <t>※</t>
    </r>
    <rPh sb="0" eb="2">
      <t>コウフ</t>
    </rPh>
    <rPh sb="2" eb="4">
      <t>ケッテイ</t>
    </rPh>
    <rPh sb="4" eb="7">
      <t>ツウチショ</t>
    </rPh>
    <rPh sb="7" eb="9">
      <t>ミギウエ</t>
    </rPh>
    <rPh sb="10" eb="12">
      <t>ヒヅケ</t>
    </rPh>
    <phoneticPr fontId="2"/>
  </si>
  <si>
    <r>
      <t>交付決定額　　</t>
    </r>
    <r>
      <rPr>
        <sz val="11"/>
        <color rgb="FFFF0000"/>
        <rFont val="Meiryo UI"/>
        <family val="3"/>
        <charset val="128"/>
      </rPr>
      <t>※</t>
    </r>
    <rPh sb="0" eb="2">
      <t>コウフ</t>
    </rPh>
    <rPh sb="2" eb="4">
      <t>ケッテイ</t>
    </rPh>
    <rPh sb="4" eb="5">
      <t>ガク</t>
    </rPh>
    <phoneticPr fontId="2"/>
  </si>
  <si>
    <r>
      <t>①申請書・事業計画書作成欄　</t>
    </r>
    <r>
      <rPr>
        <sz val="14"/>
        <color rgb="FFFF0000"/>
        <rFont val="Meiryo UI"/>
        <family val="3"/>
        <charset val="128"/>
      </rPr>
      <t>※事業着手（製品納入業者への発注）の前に①の欄に記入して高齢者支援課に提出してください</t>
    </r>
    <rPh sb="1" eb="4">
      <t>シンセイショ</t>
    </rPh>
    <rPh sb="5" eb="7">
      <t>ジギョウ</t>
    </rPh>
    <rPh sb="7" eb="9">
      <t>ケイカク</t>
    </rPh>
    <rPh sb="9" eb="10">
      <t>ショ</t>
    </rPh>
    <rPh sb="10" eb="12">
      <t>サクセイ</t>
    </rPh>
    <rPh sb="12" eb="13">
      <t>ラン</t>
    </rPh>
    <rPh sb="15" eb="17">
      <t>ジギョウ</t>
    </rPh>
    <rPh sb="17" eb="19">
      <t>チャクシュ</t>
    </rPh>
    <rPh sb="20" eb="22">
      <t>セイヒン</t>
    </rPh>
    <rPh sb="22" eb="24">
      <t>ノウニュウ</t>
    </rPh>
    <rPh sb="24" eb="26">
      <t>ギョウシャ</t>
    </rPh>
    <rPh sb="28" eb="30">
      <t>ハッチュウ</t>
    </rPh>
    <rPh sb="32" eb="33">
      <t>マエ</t>
    </rPh>
    <rPh sb="36" eb="37">
      <t>ラン</t>
    </rPh>
    <rPh sb="38" eb="40">
      <t>キニュウ</t>
    </rPh>
    <rPh sb="42" eb="48">
      <t>コウレイシャシエンカ</t>
    </rPh>
    <rPh sb="49" eb="51">
      <t>テイシュツ</t>
    </rPh>
    <phoneticPr fontId="2"/>
  </si>
  <si>
    <r>
      <t>④実績報告書作成欄</t>
    </r>
    <r>
      <rPr>
        <sz val="14"/>
        <color rgb="FFFF0000"/>
        <rFont val="Meiryo UI"/>
        <family val="3"/>
        <charset val="128"/>
      </rPr>
      <t>（③の完了報告書と併せて記入してください）</t>
    </r>
    <rPh sb="1" eb="3">
      <t>ジッセキ</t>
    </rPh>
    <rPh sb="3" eb="6">
      <t>ホウコクショ</t>
    </rPh>
    <rPh sb="6" eb="8">
      <t>サクセイ</t>
    </rPh>
    <rPh sb="8" eb="9">
      <t>ラン</t>
    </rPh>
    <rPh sb="12" eb="14">
      <t>カンリョウ</t>
    </rPh>
    <rPh sb="14" eb="17">
      <t>ホウコクショ</t>
    </rPh>
    <rPh sb="18" eb="19">
      <t>アワ</t>
    </rPh>
    <rPh sb="21" eb="23">
      <t>キニュウ</t>
    </rPh>
    <phoneticPr fontId="2"/>
  </si>
  <si>
    <t>歳入</t>
    <rPh sb="0" eb="2">
      <t>サイニュウ</t>
    </rPh>
    <phoneticPr fontId="2"/>
  </si>
  <si>
    <t>決算額</t>
    <rPh sb="0" eb="2">
      <t>ケッサン</t>
    </rPh>
    <rPh sb="2" eb="3">
      <t>ガク</t>
    </rPh>
    <phoneticPr fontId="2"/>
  </si>
  <si>
    <t>説明</t>
    <rPh sb="0" eb="2">
      <t>セツメイ</t>
    </rPh>
    <phoneticPr fontId="2"/>
  </si>
  <si>
    <t>１ 補助金</t>
    <rPh sb="2" eb="5">
      <t>ホジョキン</t>
    </rPh>
    <phoneticPr fontId="2"/>
  </si>
  <si>
    <t>予算額</t>
    <rPh sb="0" eb="2">
      <t>ヨサン</t>
    </rPh>
    <rPh sb="2" eb="3">
      <t>ガク</t>
    </rPh>
    <phoneticPr fontId="2"/>
  </si>
  <si>
    <t>差額</t>
    <rPh sb="0" eb="2">
      <t>サガク</t>
    </rPh>
    <phoneticPr fontId="2"/>
  </si>
  <si>
    <t>２ 寄付金</t>
    <rPh sb="2" eb="5">
      <t>キフキン</t>
    </rPh>
    <phoneticPr fontId="2"/>
  </si>
  <si>
    <t>３ 借入金</t>
    <rPh sb="2" eb="5">
      <t>カリイレキン</t>
    </rPh>
    <phoneticPr fontId="2"/>
  </si>
  <si>
    <t>４ 自己資金</t>
    <rPh sb="2" eb="4">
      <t>ジコ</t>
    </rPh>
    <rPh sb="4" eb="6">
      <t>シキン</t>
    </rPh>
    <phoneticPr fontId="2"/>
  </si>
  <si>
    <t>合計</t>
    <rPh sb="0" eb="2">
      <t>ゴウケイ</t>
    </rPh>
    <phoneticPr fontId="2"/>
  </si>
  <si>
    <t>歳出</t>
    <rPh sb="0" eb="2">
      <t>サイシュツ</t>
    </rPh>
    <phoneticPr fontId="2"/>
  </si>
  <si>
    <t>（単位：円）</t>
    <rPh sb="1" eb="3">
      <t>タンイ</t>
    </rPh>
    <rPh sb="4" eb="5">
      <t>エン</t>
    </rPh>
    <phoneticPr fontId="2"/>
  </si>
  <si>
    <t>１ 購入費</t>
    <rPh sb="2" eb="5">
      <t>コウニュウヒ</t>
    </rPh>
    <phoneticPr fontId="2"/>
  </si>
  <si>
    <t>２ 設置工事費</t>
    <rPh sb="2" eb="4">
      <t>セッチ</t>
    </rPh>
    <rPh sb="4" eb="6">
      <t>コウジ</t>
    </rPh>
    <rPh sb="6" eb="7">
      <t>ヒ</t>
    </rPh>
    <phoneticPr fontId="2"/>
  </si>
  <si>
    <t>３ その他経費</t>
    <rPh sb="4" eb="5">
      <t>タ</t>
    </rPh>
    <rPh sb="5" eb="7">
      <t>ケイヒ</t>
    </rPh>
    <phoneticPr fontId="2"/>
  </si>
  <si>
    <t>（新潟市介護テクノロジー導入補助金分）</t>
    <rPh sb="17" eb="18">
      <t>ブン</t>
    </rPh>
    <phoneticPr fontId="2"/>
  </si>
  <si>
    <t>補助事業実施のため、寄付を受ける予定の額（予算）</t>
    <rPh sb="0" eb="2">
      <t>ホジョ</t>
    </rPh>
    <rPh sb="2" eb="4">
      <t>ジギョウ</t>
    </rPh>
    <rPh sb="4" eb="6">
      <t>ジッシ</t>
    </rPh>
    <rPh sb="10" eb="12">
      <t>キフ</t>
    </rPh>
    <rPh sb="13" eb="14">
      <t>ウ</t>
    </rPh>
    <rPh sb="16" eb="18">
      <t>ヨテイ</t>
    </rPh>
    <rPh sb="19" eb="20">
      <t>ガク</t>
    </rPh>
    <rPh sb="21" eb="23">
      <t>ヨサン</t>
    </rPh>
    <phoneticPr fontId="2"/>
  </si>
  <si>
    <t>補助事業実施のため、実際に寄付を受けた額（決算）</t>
    <rPh sb="0" eb="2">
      <t>ホジョ</t>
    </rPh>
    <rPh sb="2" eb="4">
      <t>ジギョウ</t>
    </rPh>
    <rPh sb="4" eb="6">
      <t>ジッシ</t>
    </rPh>
    <rPh sb="10" eb="12">
      <t>ジッサイ</t>
    </rPh>
    <rPh sb="13" eb="15">
      <t>キフ</t>
    </rPh>
    <rPh sb="16" eb="17">
      <t>ウ</t>
    </rPh>
    <rPh sb="19" eb="20">
      <t>ガク</t>
    </rPh>
    <rPh sb="21" eb="23">
      <t>ケッサン</t>
    </rPh>
    <phoneticPr fontId="2"/>
  </si>
  <si>
    <t>補助事業実施のため、借入をする予定の額（予算）</t>
    <rPh sb="0" eb="2">
      <t>ホジョ</t>
    </rPh>
    <rPh sb="2" eb="4">
      <t>ジギョウ</t>
    </rPh>
    <rPh sb="4" eb="6">
      <t>ジッシ</t>
    </rPh>
    <rPh sb="10" eb="12">
      <t>カリイレ</t>
    </rPh>
    <rPh sb="15" eb="17">
      <t>ヨテイ</t>
    </rPh>
    <rPh sb="18" eb="19">
      <t>ガク</t>
    </rPh>
    <rPh sb="20" eb="22">
      <t>ヨサン</t>
    </rPh>
    <phoneticPr fontId="2"/>
  </si>
  <si>
    <t>補助事業実施のため、実際に借入をした額（決算）</t>
    <rPh sb="0" eb="2">
      <t>ホジョ</t>
    </rPh>
    <rPh sb="2" eb="4">
      <t>ジギョウ</t>
    </rPh>
    <rPh sb="4" eb="6">
      <t>ジッシ</t>
    </rPh>
    <rPh sb="10" eb="12">
      <t>ジッサイ</t>
    </rPh>
    <rPh sb="13" eb="15">
      <t>カリイレ</t>
    </rPh>
    <rPh sb="18" eb="19">
      <t>ガク</t>
    </rPh>
    <rPh sb="20" eb="22">
      <t>ケッサン</t>
    </rPh>
    <phoneticPr fontId="2"/>
  </si>
  <si>
    <t>補助事業に際して用意した自己資金の予算額</t>
    <rPh sb="0" eb="2">
      <t>ホジョ</t>
    </rPh>
    <rPh sb="2" eb="4">
      <t>ジギョウ</t>
    </rPh>
    <rPh sb="5" eb="6">
      <t>サイ</t>
    </rPh>
    <rPh sb="8" eb="10">
      <t>ヨウイ</t>
    </rPh>
    <rPh sb="12" eb="14">
      <t>ジコ</t>
    </rPh>
    <rPh sb="14" eb="16">
      <t>シキン</t>
    </rPh>
    <rPh sb="17" eb="19">
      <t>ヨサン</t>
    </rPh>
    <rPh sb="19" eb="20">
      <t>ガク</t>
    </rPh>
    <phoneticPr fontId="2"/>
  </si>
  <si>
    <t>補助事業に際して用意した自己資金の決算額</t>
    <rPh sb="0" eb="2">
      <t>ホジョ</t>
    </rPh>
    <rPh sb="2" eb="4">
      <t>ジギョウ</t>
    </rPh>
    <rPh sb="5" eb="6">
      <t>サイ</t>
    </rPh>
    <rPh sb="8" eb="10">
      <t>ヨウイ</t>
    </rPh>
    <rPh sb="12" eb="14">
      <t>ジコ</t>
    </rPh>
    <rPh sb="14" eb="16">
      <t>シキン</t>
    </rPh>
    <rPh sb="17" eb="19">
      <t>ケッサン</t>
    </rPh>
    <rPh sb="19" eb="20">
      <t>ガク</t>
    </rPh>
    <phoneticPr fontId="2"/>
  </si>
  <si>
    <t>製品の購入費（予算）</t>
    <rPh sb="0" eb="2">
      <t>セイヒン</t>
    </rPh>
    <rPh sb="3" eb="6">
      <t>コウニュウヒ</t>
    </rPh>
    <rPh sb="7" eb="9">
      <t>ヨサン</t>
    </rPh>
    <phoneticPr fontId="2"/>
  </si>
  <si>
    <t>製品の実際の購入費（決算）</t>
    <rPh sb="0" eb="2">
      <t>セイヒン</t>
    </rPh>
    <rPh sb="3" eb="5">
      <t>ジッサイ</t>
    </rPh>
    <rPh sb="6" eb="9">
      <t>コウニュウヒ</t>
    </rPh>
    <rPh sb="10" eb="12">
      <t>ケッサン</t>
    </rPh>
    <phoneticPr fontId="2"/>
  </si>
  <si>
    <t>製品購入に伴う設置・設定・初期工事費等（予算）</t>
    <rPh sb="0" eb="2">
      <t>セイヒン</t>
    </rPh>
    <rPh sb="2" eb="4">
      <t>コウニュウ</t>
    </rPh>
    <rPh sb="5" eb="6">
      <t>トモナ</t>
    </rPh>
    <rPh sb="7" eb="9">
      <t>セッチ</t>
    </rPh>
    <rPh sb="10" eb="12">
      <t>セッテイ</t>
    </rPh>
    <rPh sb="13" eb="15">
      <t>ショキ</t>
    </rPh>
    <rPh sb="15" eb="18">
      <t>コウジヒ</t>
    </rPh>
    <rPh sb="18" eb="19">
      <t>ナド</t>
    </rPh>
    <rPh sb="20" eb="22">
      <t>ヨサン</t>
    </rPh>
    <phoneticPr fontId="2"/>
  </si>
  <si>
    <t>製品購入に伴う実際の設置・設定・初期工事費等（決算）</t>
    <rPh sb="0" eb="2">
      <t>セイヒン</t>
    </rPh>
    <rPh sb="2" eb="4">
      <t>コウニュウ</t>
    </rPh>
    <rPh sb="5" eb="6">
      <t>トモナ</t>
    </rPh>
    <rPh sb="7" eb="9">
      <t>ジッサイ</t>
    </rPh>
    <rPh sb="10" eb="12">
      <t>セッチ</t>
    </rPh>
    <rPh sb="13" eb="15">
      <t>セッテイ</t>
    </rPh>
    <rPh sb="16" eb="18">
      <t>ショキ</t>
    </rPh>
    <rPh sb="18" eb="21">
      <t>コウジヒ</t>
    </rPh>
    <rPh sb="21" eb="22">
      <t>ナド</t>
    </rPh>
    <rPh sb="23" eb="25">
      <t>ケッサン</t>
    </rPh>
    <phoneticPr fontId="2"/>
  </si>
  <si>
    <t xml:space="preserve">　（２）見積書及び仕様書の写し </t>
    <phoneticPr fontId="2"/>
  </si>
  <si>
    <t>事業所の介護サービスの種別</t>
    <rPh sb="0" eb="3">
      <t>ジギョウショ</t>
    </rPh>
    <rPh sb="4" eb="6">
      <t>カイゴ</t>
    </rPh>
    <rPh sb="11" eb="13">
      <t>シュベツ</t>
    </rPh>
    <phoneticPr fontId="2"/>
  </si>
  <si>
    <t>介護テクノロジー導入事業</t>
    <phoneticPr fontId="2"/>
  </si>
  <si>
    <t>介護テクノロジー導入事業に係る収支決算書抄本</t>
    <rPh sb="13" eb="14">
      <t>カカ</t>
    </rPh>
    <rPh sb="15" eb="17">
      <t>シュウシ</t>
    </rPh>
    <rPh sb="17" eb="20">
      <t>ケッサンショ</t>
    </rPh>
    <rPh sb="20" eb="22">
      <t>ショウホン</t>
    </rPh>
    <phoneticPr fontId="2"/>
  </si>
  <si>
    <t>自己資金について、補足説明があれば記入してください。
（空欄でも差し替えありません）</t>
    <rPh sb="0" eb="2">
      <t>ジコ</t>
    </rPh>
    <rPh sb="2" eb="4">
      <t>シキン</t>
    </rPh>
    <rPh sb="9" eb="11">
      <t>ホソク</t>
    </rPh>
    <rPh sb="11" eb="13">
      <t>セツメイ</t>
    </rPh>
    <rPh sb="17" eb="19">
      <t>キニュウ</t>
    </rPh>
    <rPh sb="28" eb="30">
      <t>クウラン</t>
    </rPh>
    <rPh sb="32" eb="33">
      <t>サ</t>
    </rPh>
    <rPh sb="34" eb="35">
      <t>カ</t>
    </rPh>
    <phoneticPr fontId="2"/>
  </si>
  <si>
    <t>●●財団からの寄付</t>
    <rPh sb="2" eb="4">
      <t>ザイダン</t>
    </rPh>
    <rPh sb="7" eb="9">
      <t>キフ</t>
    </rPh>
    <phoneticPr fontId="2"/>
  </si>
  <si>
    <t>■■銀行より借入</t>
    <rPh sb="2" eb="4">
      <t>ギンコウ</t>
    </rPh>
    <rPh sb="6" eb="8">
      <t>カリイレ</t>
    </rPh>
    <phoneticPr fontId="2"/>
  </si>
  <si>
    <t>業務記録システムAA、BBインカム、CCタブレット端末</t>
    <rPh sb="0" eb="2">
      <t>ギョウム</t>
    </rPh>
    <rPh sb="2" eb="4">
      <t>キロク</t>
    </rPh>
    <rPh sb="25" eb="27">
      <t>タンマツ</t>
    </rPh>
    <phoneticPr fontId="2"/>
  </si>
  <si>
    <t>受けた寄付に関する説明欄
（該当がある場合は必ず記入してください）</t>
    <rPh sb="0" eb="1">
      <t>ウ</t>
    </rPh>
    <rPh sb="3" eb="5">
      <t>キフ</t>
    </rPh>
    <rPh sb="6" eb="7">
      <t>カン</t>
    </rPh>
    <rPh sb="9" eb="11">
      <t>セツメイ</t>
    </rPh>
    <rPh sb="11" eb="12">
      <t>ラン</t>
    </rPh>
    <phoneticPr fontId="2"/>
  </si>
  <si>
    <t>借入に関する説明欄
（該当がある場合は必ず記入してください）</t>
    <rPh sb="0" eb="2">
      <t>カリイレ</t>
    </rPh>
    <rPh sb="3" eb="4">
      <t>カン</t>
    </rPh>
    <rPh sb="6" eb="8">
      <t>セツメイ</t>
    </rPh>
    <rPh sb="8" eb="9">
      <t>ラン</t>
    </rPh>
    <phoneticPr fontId="2"/>
  </si>
  <si>
    <t>購入した製品について、簡単に記入してください。
（必ず記入してください。）</t>
    <rPh sb="0" eb="2">
      <t>コウニュウ</t>
    </rPh>
    <rPh sb="4" eb="6">
      <t>セイヒン</t>
    </rPh>
    <rPh sb="11" eb="13">
      <t>カンタン</t>
    </rPh>
    <rPh sb="14" eb="16">
      <t>キニュウ</t>
    </rPh>
    <rPh sb="25" eb="26">
      <t>カナラ</t>
    </rPh>
    <rPh sb="27" eb="29">
      <t>キニュウ</t>
    </rPh>
    <phoneticPr fontId="2"/>
  </si>
  <si>
    <t>設置・設定・初期工事費等の内訳を記入してください。
（該当がある場合は必ず記入してください）</t>
    <rPh sb="13" eb="15">
      <t>ウチワケ</t>
    </rPh>
    <rPh sb="16" eb="18">
      <t>キニュウ</t>
    </rPh>
    <phoneticPr fontId="2"/>
  </si>
  <si>
    <t>その他、導入時の操作研修費等および
リース、保守、クラウド利用料等継続的経費（予算）</t>
    <rPh sb="2" eb="3">
      <t>ホカ</t>
    </rPh>
    <rPh sb="4" eb="6">
      <t>ドウニュウ</t>
    </rPh>
    <rPh sb="6" eb="7">
      <t>ジ</t>
    </rPh>
    <rPh sb="8" eb="10">
      <t>ソウサ</t>
    </rPh>
    <rPh sb="10" eb="12">
      <t>ケンシュウ</t>
    </rPh>
    <rPh sb="12" eb="13">
      <t>ヒ</t>
    </rPh>
    <rPh sb="13" eb="14">
      <t>ナド</t>
    </rPh>
    <rPh sb="32" eb="33">
      <t>ナド</t>
    </rPh>
    <rPh sb="33" eb="36">
      <t>ケイゾクテキ</t>
    </rPh>
    <rPh sb="36" eb="38">
      <t>ケイヒ</t>
    </rPh>
    <rPh sb="39" eb="41">
      <t>ヨサン</t>
    </rPh>
    <phoneticPr fontId="2"/>
  </si>
  <si>
    <t>その他、導入時の操作研修費等および
リース、保守、クラウド利用料等継続的経費（決算）</t>
    <rPh sb="2" eb="3">
      <t>ホカ</t>
    </rPh>
    <rPh sb="4" eb="6">
      <t>ドウニュウ</t>
    </rPh>
    <rPh sb="6" eb="7">
      <t>ジ</t>
    </rPh>
    <rPh sb="8" eb="10">
      <t>ソウサ</t>
    </rPh>
    <rPh sb="10" eb="12">
      <t>ケンシュウ</t>
    </rPh>
    <rPh sb="12" eb="13">
      <t>ヒ</t>
    </rPh>
    <rPh sb="13" eb="14">
      <t>ナド</t>
    </rPh>
    <rPh sb="32" eb="33">
      <t>ナド</t>
    </rPh>
    <rPh sb="33" eb="36">
      <t>ケイゾクテキ</t>
    </rPh>
    <rPh sb="36" eb="38">
      <t>ケイヒ</t>
    </rPh>
    <rPh sb="39" eb="41">
      <t>ケッサン</t>
    </rPh>
    <phoneticPr fontId="2"/>
  </si>
  <si>
    <t>上記費用について、内訳を記入してください。
（該当がある場合は必ず記入してください）</t>
    <rPh sb="0" eb="2">
      <t>ジョウキ</t>
    </rPh>
    <rPh sb="2" eb="4">
      <t>ヒヨウ</t>
    </rPh>
    <rPh sb="9" eb="11">
      <t>ウチワケ</t>
    </rPh>
    <rPh sb="12" eb="14">
      <t>キニュウ</t>
    </rPh>
    <rPh sb="23" eb="25">
      <t>ガイトウ</t>
    </rPh>
    <rPh sb="28" eb="30">
      <t>バアイ</t>
    </rPh>
    <rPh sb="31" eb="32">
      <t>カナラ</t>
    </rPh>
    <rPh sb="33" eb="35">
      <t>キニュウ</t>
    </rPh>
    <phoneticPr fontId="2"/>
  </si>
  <si>
    <t>初期設定費用、設置工事費用　など</t>
    <rPh sb="0" eb="2">
      <t>ショキ</t>
    </rPh>
    <rPh sb="2" eb="4">
      <t>セッテイ</t>
    </rPh>
    <rPh sb="4" eb="6">
      <t>ヒヨウ</t>
    </rPh>
    <rPh sb="7" eb="9">
      <t>セッチ</t>
    </rPh>
    <rPh sb="9" eb="11">
      <t>コウジ</t>
    </rPh>
    <rPh sb="11" eb="13">
      <t>ヒヨウ</t>
    </rPh>
    <phoneticPr fontId="2"/>
  </si>
  <si>
    <t>初年度保守料、リース料（初年度分）など</t>
    <rPh sb="0" eb="3">
      <t>ショネンド</t>
    </rPh>
    <rPh sb="3" eb="6">
      <t>ホシュリョウ</t>
    </rPh>
    <rPh sb="10" eb="11">
      <t>リョウ</t>
    </rPh>
    <rPh sb="12" eb="15">
      <t>ショネンド</t>
    </rPh>
    <rPh sb="15" eb="16">
      <t>ブン</t>
    </rPh>
    <phoneticPr fontId="2"/>
  </si>
  <si>
    <r>
      <t>変更</t>
    </r>
    <r>
      <rPr>
        <sz val="11"/>
        <color rgb="FFFF0000"/>
        <rFont val="Meiryo UI"/>
        <family val="3"/>
        <charset val="128"/>
      </rPr>
      <t>”後”</t>
    </r>
    <r>
      <rPr>
        <sz val="11"/>
        <color theme="1"/>
        <rFont val="Meiryo UI"/>
        <family val="3"/>
        <charset val="128"/>
      </rPr>
      <t>の内容について記入してください</t>
    </r>
    <rPh sb="0" eb="2">
      <t>ヘンコウ</t>
    </rPh>
    <rPh sb="3" eb="4">
      <t>ゴ</t>
    </rPh>
    <rPh sb="6" eb="8">
      <t>ナイヨウ</t>
    </rPh>
    <rPh sb="12" eb="14">
      <t>キニュウ</t>
    </rPh>
    <phoneticPr fontId="2"/>
  </si>
  <si>
    <r>
      <t>変更</t>
    </r>
    <r>
      <rPr>
        <sz val="11"/>
        <color rgb="FFFF0000"/>
        <rFont val="Meiryo UI"/>
        <family val="3"/>
        <charset val="128"/>
      </rPr>
      <t>”前”</t>
    </r>
    <r>
      <rPr>
        <sz val="11"/>
        <color theme="1"/>
        <rFont val="Meiryo UI"/>
        <family val="3"/>
        <charset val="128"/>
      </rPr>
      <t>の内容について記入してください</t>
    </r>
    <rPh sb="0" eb="2">
      <t>ヘンコウ</t>
    </rPh>
    <rPh sb="3" eb="4">
      <t>マエ</t>
    </rPh>
    <rPh sb="6" eb="8">
      <t>ナイヨウ</t>
    </rPh>
    <rPh sb="12" eb="14">
      <t>キニュウ</t>
    </rPh>
    <phoneticPr fontId="2"/>
  </si>
  <si>
    <t>変更後補助対象経費</t>
    <rPh sb="0" eb="2">
      <t>ヘンコウ</t>
    </rPh>
    <rPh sb="2" eb="3">
      <t>ゴ</t>
    </rPh>
    <rPh sb="3" eb="5">
      <t>ホジョ</t>
    </rPh>
    <rPh sb="5" eb="7">
      <t>タイショウ</t>
    </rPh>
    <rPh sb="7" eb="9">
      <t>ケイヒ</t>
    </rPh>
    <phoneticPr fontId="2"/>
  </si>
  <si>
    <t>　新潟市介護テクノロジー導入補助金の交付を受けたいので、次のとおり申請します。
なお、補助金の交付を受けるにあたっては、新潟市補助金等交付規則（平成16年新潟市規則第19号）及び新潟市介護テクノロジー導入補助金交付要綱を遵守します。</t>
    <rPh sb="77" eb="80">
      <t>ニイガタシ</t>
    </rPh>
    <phoneticPr fontId="2"/>
  </si>
  <si>
    <t>　（１）事業計画書（別記第１号様式別添）</t>
    <rPh sb="10" eb="12">
      <t>ベッキ</t>
    </rPh>
    <phoneticPr fontId="2"/>
  </si>
  <si>
    <t>（宛先）　新潟市長</t>
    <rPh sb="1" eb="3">
      <t>アテサキ</t>
    </rPh>
    <phoneticPr fontId="2"/>
  </si>
  <si>
    <t>別記様式第５号（第１０条関係）</t>
    <rPh sb="0" eb="2">
      <t>ベッキ</t>
    </rPh>
    <rPh sb="7" eb="8">
      <t>ジョウ</t>
    </rPh>
    <rPh sb="8" eb="9">
      <t>ダイ</t>
    </rPh>
    <rPh sb="11" eb="12">
      <t>ジョウ</t>
    </rPh>
    <phoneticPr fontId="2"/>
  </si>
  <si>
    <t>別記様式第５号別添１（第１０条関係）</t>
    <rPh sb="0" eb="2">
      <t>ベッキ</t>
    </rPh>
    <rPh sb="7" eb="9">
      <t>ベッテン</t>
    </rPh>
    <phoneticPr fontId="2"/>
  </si>
  <si>
    <t>別記様式第５号別添２（第１０条関係）</t>
    <rPh sb="0" eb="2">
      <t>ベッキ</t>
    </rPh>
    <rPh sb="7" eb="9">
      <t>ベッテン</t>
    </rPh>
    <phoneticPr fontId="2"/>
  </si>
  <si>
    <t>概算払いなどで交付済の本補助金があれば記入してください</t>
    <rPh sb="0" eb="2">
      <t>ガイサン</t>
    </rPh>
    <rPh sb="2" eb="3">
      <t>バラ</t>
    </rPh>
    <rPh sb="7" eb="9">
      <t>コウフ</t>
    </rPh>
    <rPh sb="9" eb="10">
      <t>ズミ</t>
    </rPh>
    <rPh sb="11" eb="12">
      <t>ホン</t>
    </rPh>
    <rPh sb="12" eb="15">
      <t>ホジョキン</t>
    </rPh>
    <rPh sb="19" eb="21">
      <t>キニュウ</t>
    </rPh>
    <phoneticPr fontId="2"/>
  </si>
  <si>
    <t>　（３）実支出額</t>
    <rPh sb="4" eb="7">
      <t>ジツシシュツ</t>
    </rPh>
    <rPh sb="7" eb="8">
      <t>ガク</t>
    </rPh>
    <phoneticPr fontId="2"/>
  </si>
  <si>
    <t>　（４）精算（確定）額</t>
    <phoneticPr fontId="2"/>
  </si>
  <si>
    <t>納入業者へ実際に支払った補助対象経費</t>
    <rPh sb="0" eb="2">
      <t>ノウニュウ</t>
    </rPh>
    <rPh sb="2" eb="4">
      <t>ギョウシャ</t>
    </rPh>
    <rPh sb="5" eb="7">
      <t>ジッサイ</t>
    </rPh>
    <rPh sb="8" eb="10">
      <t>シハラ</t>
    </rPh>
    <rPh sb="12" eb="14">
      <t>ホジョ</t>
    </rPh>
    <rPh sb="14" eb="16">
      <t>タイショウ</t>
    </rPh>
    <rPh sb="16" eb="18">
      <t>ケイヒ</t>
    </rPh>
    <phoneticPr fontId="2"/>
  </si>
  <si>
    <t>別記様式第３号（第９条関係）</t>
    <rPh sb="0" eb="2">
      <t>ベッキ</t>
    </rPh>
    <rPh sb="11" eb="13">
      <t>カンケイ</t>
    </rPh>
    <phoneticPr fontId="2"/>
  </si>
  <si>
    <t>別記様式第１号（第７条関係）</t>
    <rPh sb="0" eb="2">
      <t>ベッキ</t>
    </rPh>
    <rPh sb="11" eb="13">
      <t>カンケイ</t>
    </rPh>
    <phoneticPr fontId="2"/>
  </si>
  <si>
    <t>別記様式第１号別添（第７条関係）</t>
    <rPh sb="0" eb="2">
      <t>ベッキ</t>
    </rPh>
    <rPh sb="7" eb="9">
      <t>ベッテン</t>
    </rPh>
    <rPh sb="13" eb="15">
      <t>カンケイ</t>
    </rPh>
    <phoneticPr fontId="2"/>
  </si>
  <si>
    <t>　（１）変更内容を示す書類</t>
    <rPh sb="4" eb="6">
      <t>ヘンコウ</t>
    </rPh>
    <rPh sb="6" eb="8">
      <t>ナイヨウ</t>
    </rPh>
    <rPh sb="9" eb="10">
      <t>シメ</t>
    </rPh>
    <rPh sb="11" eb="13">
      <t>ショルイ</t>
    </rPh>
    <phoneticPr fontId="2"/>
  </si>
  <si>
    <r>
      <rPr>
        <sz val="11"/>
        <color rgb="FFFF0000"/>
        <rFont val="Meiryo UI"/>
        <family val="3"/>
        <charset val="128"/>
      </rPr>
      <t>変更後</t>
    </r>
    <r>
      <rPr>
        <sz val="11"/>
        <color theme="1"/>
        <rFont val="Meiryo UI"/>
        <family val="3"/>
        <charset val="128"/>
      </rPr>
      <t>の見積書合計額</t>
    </r>
    <r>
      <rPr>
        <sz val="11"/>
        <color rgb="FFFF0000"/>
        <rFont val="Meiryo UI"/>
        <family val="3"/>
        <charset val="128"/>
      </rPr>
      <t>(税抜き、数値のみ入力)</t>
    </r>
    <rPh sb="0" eb="2">
      <t>ヘンコウ</t>
    </rPh>
    <rPh sb="2" eb="3">
      <t>ゴ</t>
    </rPh>
    <rPh sb="4" eb="6">
      <t>ミツモリ</t>
    </rPh>
    <rPh sb="6" eb="7">
      <t>ショ</t>
    </rPh>
    <rPh sb="7" eb="9">
      <t>ゴウケイ</t>
    </rPh>
    <rPh sb="9" eb="10">
      <t>ガク</t>
    </rPh>
    <rPh sb="11" eb="12">
      <t>ゼイ</t>
    </rPh>
    <rPh sb="12" eb="13">
      <t>ヌ</t>
    </rPh>
    <rPh sb="15" eb="17">
      <t>スウチ</t>
    </rPh>
    <rPh sb="19" eb="21">
      <t>ニュウリョク</t>
    </rPh>
    <phoneticPr fontId="2"/>
  </si>
  <si>
    <t>２　業務プロセスの変化</t>
    <rPh sb="2" eb="4">
      <t>ギョウム</t>
    </rPh>
    <rPh sb="9" eb="11">
      <t>ヘンカ</t>
    </rPh>
    <phoneticPr fontId="2"/>
  </si>
  <si>
    <t>３　導入に対する職員の反応や介護テクノロジーの使用感</t>
    <rPh sb="2" eb="4">
      <t>ドウニュウ</t>
    </rPh>
    <rPh sb="5" eb="6">
      <t>タイ</t>
    </rPh>
    <rPh sb="8" eb="10">
      <t>ショクイン</t>
    </rPh>
    <rPh sb="11" eb="13">
      <t>ハンノウ</t>
    </rPh>
    <rPh sb="14" eb="16">
      <t>カイゴ</t>
    </rPh>
    <rPh sb="23" eb="26">
      <t>シヨウカン</t>
    </rPh>
    <phoneticPr fontId="2"/>
  </si>
  <si>
    <t>４　今後の活用見込み</t>
    <phoneticPr fontId="2"/>
  </si>
  <si>
    <t>　（３）市税の納税証明書（市制度用、社会福祉法人及び非営利型法人等は省略可）</t>
    <rPh sb="13" eb="14">
      <t>シ</t>
    </rPh>
    <rPh sb="14" eb="16">
      <t>セイド</t>
    </rPh>
    <rPh sb="16" eb="17">
      <t>ヨウ</t>
    </rPh>
    <rPh sb="18" eb="20">
      <t>シャカイ</t>
    </rPh>
    <rPh sb="20" eb="22">
      <t>フクシ</t>
    </rPh>
    <rPh sb="22" eb="24">
      <t>ホウジン</t>
    </rPh>
    <rPh sb="24" eb="25">
      <t>オヨ</t>
    </rPh>
    <rPh sb="26" eb="29">
      <t>ヒエイリ</t>
    </rPh>
    <rPh sb="29" eb="30">
      <t>ガタ</t>
    </rPh>
    <rPh sb="30" eb="32">
      <t>ホウジン</t>
    </rPh>
    <rPh sb="32" eb="33">
      <t>ナド</t>
    </rPh>
    <rPh sb="34" eb="36">
      <t>ショウリャク</t>
    </rPh>
    <rPh sb="36" eb="37">
      <t>カ</t>
    </rPh>
    <phoneticPr fontId="2"/>
  </si>
  <si>
    <t>　（４）誓約書</t>
    <rPh sb="4" eb="7">
      <t>セイヤクショ</t>
    </rPh>
    <phoneticPr fontId="2"/>
  </si>
  <si>
    <r>
      <t>③完了報告書作成欄</t>
    </r>
    <r>
      <rPr>
        <sz val="14"/>
        <color rgb="FFFF0000"/>
        <rFont val="Meiryo UI"/>
        <family val="3"/>
        <charset val="128"/>
      </rPr>
      <t>（事業完了後（納入業者等への支払い完了後）、7日以内に記入し提出してください）</t>
    </r>
    <rPh sb="1" eb="3">
      <t>カンリョウ</t>
    </rPh>
    <rPh sb="3" eb="6">
      <t>ホウコクショ</t>
    </rPh>
    <rPh sb="6" eb="8">
      <t>サクセイ</t>
    </rPh>
    <rPh sb="8" eb="9">
      <t>ラン</t>
    </rPh>
    <rPh sb="10" eb="12">
      <t>ジギョウ</t>
    </rPh>
    <rPh sb="12" eb="14">
      <t>カンリョウ</t>
    </rPh>
    <rPh sb="14" eb="15">
      <t>ゴ</t>
    </rPh>
    <rPh sb="16" eb="18">
      <t>ノウニュウ</t>
    </rPh>
    <rPh sb="18" eb="20">
      <t>ギョウシャ</t>
    </rPh>
    <rPh sb="20" eb="21">
      <t>トウ</t>
    </rPh>
    <rPh sb="23" eb="25">
      <t>シハラ</t>
    </rPh>
    <rPh sb="26" eb="28">
      <t>カンリョウ</t>
    </rPh>
    <rPh sb="28" eb="29">
      <t>ゴ</t>
    </rPh>
    <rPh sb="32" eb="33">
      <t>ニチ</t>
    </rPh>
    <rPh sb="33" eb="35">
      <t>イナイ</t>
    </rPh>
    <rPh sb="36" eb="38">
      <t>キニュウ</t>
    </rPh>
    <rPh sb="39" eb="41">
      <t>テイシュツ</t>
    </rPh>
    <phoneticPr fontId="2"/>
  </si>
  <si>
    <r>
      <t>⑤収支決算書作成欄</t>
    </r>
    <r>
      <rPr>
        <sz val="14"/>
        <color rgb="FFFF0000"/>
        <rFont val="Meiryo UI"/>
        <family val="3"/>
        <charset val="128"/>
      </rPr>
      <t>（③・④の報告書と併せて記入してください）</t>
    </r>
    <rPh sb="1" eb="3">
      <t>シュウシ</t>
    </rPh>
    <rPh sb="3" eb="6">
      <t>ケッサンショ</t>
    </rPh>
    <rPh sb="6" eb="8">
      <t>サクセイ</t>
    </rPh>
    <rPh sb="8" eb="9">
      <t>ラン</t>
    </rPh>
    <rPh sb="14" eb="17">
      <t>ホウコクショ</t>
    </rPh>
    <rPh sb="18" eb="19">
      <t>アワ</t>
    </rPh>
    <rPh sb="21" eb="23">
      <t>キニュウ</t>
    </rPh>
    <phoneticPr fontId="2"/>
  </si>
  <si>
    <t>製品の調達過程で価格高騰したため</t>
    <rPh sb="0" eb="2">
      <t>セイヒン</t>
    </rPh>
    <rPh sb="3" eb="5">
      <t>チョウタツ</t>
    </rPh>
    <rPh sb="5" eb="7">
      <t>カテイ</t>
    </rPh>
    <rPh sb="8" eb="10">
      <t>カカク</t>
    </rPh>
    <rPh sb="10" eb="12">
      <t>コウトウ</t>
    </rPh>
    <phoneticPr fontId="2"/>
  </si>
  <si>
    <t>で補助金の交付決定のあった事業が完了したので</t>
    <rPh sb="1" eb="4">
      <t>ホジョキン</t>
    </rPh>
    <rPh sb="5" eb="9">
      <t>コウフケッテイ</t>
    </rPh>
    <rPh sb="13" eb="15">
      <t>ジギョウ</t>
    </rPh>
    <rPh sb="16" eb="18">
      <t>カンリョウ</t>
    </rPh>
    <phoneticPr fontId="2"/>
  </si>
  <si>
    <t>　　</t>
    <phoneticPr fontId="2"/>
  </si>
  <si>
    <r>
      <t>補助を受けた情報の公表について　</t>
    </r>
    <r>
      <rPr>
        <sz val="11"/>
        <color rgb="FFFF0000"/>
        <rFont val="Meiryo UI"/>
        <family val="3"/>
        <charset val="128"/>
      </rPr>
      <t>※</t>
    </r>
    <rPh sb="0" eb="2">
      <t>ホジョ</t>
    </rPh>
    <rPh sb="3" eb="4">
      <t>ウ</t>
    </rPh>
    <phoneticPr fontId="2"/>
  </si>
  <si>
    <t>※36・37の項目は。変更交付申請を行っている場合は、「交付決定通知書」を「補助金等交付決定変更承認通知書」に読み替えてください。
　 加えて項目39「交付決定額」は変更交付決定額を入力してください。
※43の「補助を受けた情報の公表について」は、例えばホームページに掲載した場合はその画面のコピー等を添付して報告してください。</t>
    <rPh sb="7" eb="9">
      <t>コウモク</t>
    </rPh>
    <rPh sb="11" eb="13">
      <t>ヘンコウ</t>
    </rPh>
    <rPh sb="13" eb="15">
      <t>コウフ</t>
    </rPh>
    <rPh sb="15" eb="17">
      <t>シンセイ</t>
    </rPh>
    <rPh sb="18" eb="19">
      <t>オコナ</t>
    </rPh>
    <rPh sb="23" eb="25">
      <t>バアイ</t>
    </rPh>
    <rPh sb="28" eb="30">
      <t>コウフ</t>
    </rPh>
    <rPh sb="30" eb="32">
      <t>ケッテイ</t>
    </rPh>
    <rPh sb="32" eb="35">
      <t>ツウチショ</t>
    </rPh>
    <rPh sb="55" eb="56">
      <t>ヨ</t>
    </rPh>
    <rPh sb="57" eb="58">
      <t>カ</t>
    </rPh>
    <rPh sb="68" eb="69">
      <t>クワ</t>
    </rPh>
    <rPh sb="71" eb="73">
      <t>コウモク</t>
    </rPh>
    <rPh sb="76" eb="78">
      <t>コウフ</t>
    </rPh>
    <rPh sb="78" eb="80">
      <t>ケッテイ</t>
    </rPh>
    <rPh sb="80" eb="81">
      <t>ガク</t>
    </rPh>
    <rPh sb="83" eb="85">
      <t>ヘンコウ</t>
    </rPh>
    <rPh sb="85" eb="87">
      <t>コウフ</t>
    </rPh>
    <rPh sb="87" eb="89">
      <t>ケッテイ</t>
    </rPh>
    <rPh sb="89" eb="90">
      <t>ガク</t>
    </rPh>
    <rPh sb="91" eb="93">
      <t>ニュウリョク</t>
    </rPh>
    <rPh sb="106" eb="108">
      <t>ホジョ</t>
    </rPh>
    <rPh sb="109" eb="110">
      <t>ウ</t>
    </rPh>
    <rPh sb="112" eb="114">
      <t>ジョウホウ</t>
    </rPh>
    <rPh sb="115" eb="117">
      <t>コウヒョウ</t>
    </rPh>
    <rPh sb="124" eb="125">
      <t>タト</t>
    </rPh>
    <rPh sb="134" eb="136">
      <t>ケイサイ</t>
    </rPh>
    <rPh sb="138" eb="140">
      <t>バアイ</t>
    </rPh>
    <rPh sb="143" eb="145">
      <t>ガメン</t>
    </rPh>
    <rPh sb="149" eb="150">
      <t>ナド</t>
    </rPh>
    <rPh sb="151" eb="153">
      <t>テンプ</t>
    </rPh>
    <rPh sb="155" eb="157">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</si>
</sst>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quot;　様&quot;"/>
    <numFmt numFmtId="180" formatCode="&quot;金&quot;#,##0&quot;円&quot;"/>
    <numFmt numFmtId="181" formatCode="&quot;金&quot;#,##0&quot;円　&quot;"/>
  </numFmts>
  <fonts count="14">
    <font>
      <sz val="11"/>
      <color theme="1"/>
      <name val="Yu Gothic"/>
      <family val="2"/>
      <scheme val="minor"/>
    </font>
    <font>
      <sz val="11"/>
      <color theme="1"/>
      <name val="Yu Gothic"/>
      <family val="2"/>
      <scheme val="minor"/>
    </font>
    <font>
      <sz val="6"/>
      <name val="Yu Gothic"/>
      <family val="3"/>
      <charset val="128"/>
      <scheme val="minor"/>
    </font>
    <font>
      <sz val="11"/>
      <color theme="1"/>
      <name val="Meiryo UI"/>
      <family val="3"/>
      <charset val="128"/>
    </font>
    <font>
      <sz val="14"/>
      <color theme="1"/>
      <name val="Meiryo UI"/>
      <family val="3"/>
      <charset val="128"/>
    </font>
    <font>
      <sz val="11"/>
      <color rgb="FFFF0000"/>
      <name val="Meiryo UI"/>
      <family val="3"/>
      <charset val="128"/>
    </font>
    <font>
      <b/>
      <sz val="11"/>
      <color rgb="FFFF0000"/>
      <name val="Meiryo UI"/>
      <family val="3"/>
      <charset val="128"/>
    </font>
    <font>
      <sz val="12"/>
      <color theme="1"/>
      <name val="ＭＳ Ｐ明朝"/>
      <family val="1"/>
      <charset val="128"/>
    </font>
    <font>
      <sz val="12"/>
      <color theme="1"/>
      <name val="Meiryo UI"/>
      <family val="3"/>
      <charset val="128"/>
    </font>
    <font>
      <sz val="14"/>
      <color rgb="FFFF0000"/>
      <name val="Meiryo UI"/>
      <family val="3"/>
      <charset val="128"/>
    </font>
    <font>
      <u/>
      <sz val="12"/>
      <color theme="1"/>
      <name val="ＭＳ Ｐ明朝"/>
      <family val="1"/>
      <charset val="128"/>
    </font>
    <font>
      <sz val="12"/>
      <color theme="0"/>
      <name val="ＭＳ Ｐ明朝"/>
      <family val="1"/>
      <charset val="128"/>
    </font>
    <font>
      <sz val="18"/>
      <color theme="1"/>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1" tint="0.499984740745262"/>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121">
    <xf numFmtId="0" fontId="0" fillId="0" borderId="0" xfId="0"/>
    <xf numFmtId="0" fontId="3" fillId="0" borderId="0" xfId="0" applyFont="1"/>
    <xf numFmtId="0" fontId="3" fillId="3" borderId="3" xfId="0" applyFont="1" applyFill="1" applyBorder="1"/>
    <xf numFmtId="0" fontId="3" fillId="2" borderId="3" xfId="0" applyFont="1" applyFill="1" applyBorder="1"/>
    <xf numFmtId="0" fontId="3" fillId="2" borderId="0" xfId="0" applyFont="1" applyFill="1"/>
    <xf numFmtId="14" fontId="3" fillId="2" borderId="3" xfId="0" applyNumberFormat="1" applyFont="1" applyFill="1" applyBorder="1"/>
    <xf numFmtId="0" fontId="3" fillId="2" borderId="3" xfId="0" applyFont="1" applyFill="1" applyBorder="1" applyAlignment="1">
      <alignment vertical="top" wrapText="1"/>
    </xf>
    <xf numFmtId="0" fontId="7" fillId="2" borderId="0" xfId="0" applyFont="1" applyFill="1"/>
    <xf numFmtId="176" fontId="7" fillId="2" borderId="0" xfId="0" applyNumberFormat="1" applyFont="1" applyFill="1"/>
    <xf numFmtId="0" fontId="7" fillId="2" borderId="0" xfId="0" applyFont="1" applyFill="1" applyAlignment="1">
      <alignment horizontal="right"/>
    </xf>
    <xf numFmtId="0" fontId="7" fillId="2" borderId="0" xfId="0" applyFont="1" applyFill="1" applyAlignment="1">
      <alignment horizontal="center"/>
    </xf>
    <xf numFmtId="0" fontId="7" fillId="2" borderId="0" xfId="0" applyFont="1" applyFill="1" applyAlignment="1">
      <alignment horizontal="left" vertical="top" wrapText="1"/>
    </xf>
    <xf numFmtId="0" fontId="7"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right" wrapText="1"/>
    </xf>
    <xf numFmtId="0" fontId="7" fillId="0" borderId="0" xfId="0" applyFont="1"/>
    <xf numFmtId="176" fontId="7" fillId="2" borderId="0" xfId="0" applyNumberFormat="1" applyFont="1" applyFill="1" applyAlignment="1">
      <alignment horizontal="distributed"/>
    </xf>
    <xf numFmtId="0" fontId="7" fillId="2" borderId="0" xfId="0" applyFont="1" applyFill="1" applyAlignment="1">
      <alignment shrinkToFit="1"/>
    </xf>
    <xf numFmtId="0" fontId="3" fillId="2" borderId="3" xfId="0" applyFont="1" applyFill="1" applyBorder="1" applyAlignment="1">
      <alignment horizontal="right" vertical="top" wrapText="1"/>
    </xf>
    <xf numFmtId="0" fontId="7" fillId="2" borderId="0" xfId="0" applyFont="1" applyFill="1" applyAlignment="1">
      <alignment horizontal="center" vertical="top" wrapText="1"/>
    </xf>
    <xf numFmtId="0" fontId="7" fillId="2" borderId="0" xfId="0" applyFont="1" applyFill="1" applyAlignment="1">
      <alignment horizontal="left" vertical="top"/>
    </xf>
    <xf numFmtId="178" fontId="7" fillId="2" borderId="0" xfId="0" applyNumberFormat="1" applyFont="1" applyFill="1" applyAlignment="1">
      <alignment horizontal="distributed" vertical="top" wrapText="1"/>
    </xf>
    <xf numFmtId="0" fontId="3" fillId="2" borderId="3" xfId="0" applyFont="1" applyFill="1" applyBorder="1" applyAlignment="1">
      <alignment vertical="center" wrapText="1"/>
    </xf>
    <xf numFmtId="0" fontId="3" fillId="2" borderId="3" xfId="0" applyFont="1" applyFill="1" applyBorder="1" applyAlignment="1">
      <alignment vertical="center"/>
    </xf>
    <xf numFmtId="0" fontId="3" fillId="2" borderId="3" xfId="0" applyFont="1" applyFill="1" applyBorder="1" applyAlignment="1">
      <alignment vertical="top"/>
    </xf>
    <xf numFmtId="0" fontId="3" fillId="2" borderId="3" xfId="0" applyFont="1" applyFill="1" applyBorder="1" applyAlignment="1">
      <alignment horizontal="left" vertical="center" wrapText="1"/>
    </xf>
    <xf numFmtId="0" fontId="8" fillId="2" borderId="0" xfId="0" applyFont="1" applyFill="1" applyAlignment="1">
      <alignment horizontal="center"/>
    </xf>
    <xf numFmtId="0" fontId="4" fillId="2" borderId="0" xfId="0" applyFont="1" applyFill="1" applyAlignment="1">
      <alignment horizontal="center"/>
    </xf>
    <xf numFmtId="0" fontId="7" fillId="2" borderId="4" xfId="0" applyFont="1" applyFill="1" applyBorder="1" applyAlignment="1">
      <alignment vertical="top" wrapText="1"/>
    </xf>
    <xf numFmtId="0" fontId="7" fillId="2" borderId="0" xfId="0" applyFont="1" applyFill="1" applyAlignment="1">
      <alignment horizontal="left" wrapText="1"/>
    </xf>
    <xf numFmtId="177" fontId="10" fillId="2" borderId="0" xfId="0" applyNumberFormat="1" applyFont="1" applyFill="1" applyAlignment="1">
      <alignment wrapText="1"/>
    </xf>
    <xf numFmtId="0" fontId="7" fillId="2" borderId="3" xfId="0" applyFont="1" applyFill="1" applyBorder="1"/>
    <xf numFmtId="0" fontId="7" fillId="2" borderId="4" xfId="0" applyFont="1" applyFill="1" applyBorder="1"/>
    <xf numFmtId="0" fontId="7" fillId="2" borderId="0" xfId="0" applyFont="1" applyFill="1" applyAlignment="1">
      <alignment horizontal="center" vertical="center"/>
    </xf>
    <xf numFmtId="178" fontId="7" fillId="2" borderId="0" xfId="0" applyNumberFormat="1" applyFont="1" applyFill="1" applyAlignment="1">
      <alignment horizontal="right"/>
    </xf>
    <xf numFmtId="178" fontId="7" fillId="2" borderId="0" xfId="0" applyNumberFormat="1" applyFont="1" applyFill="1" applyAlignment="1">
      <alignment horizontal="distributed"/>
    </xf>
    <xf numFmtId="178" fontId="7" fillId="2" borderId="0" xfId="0" applyNumberFormat="1" applyFont="1" applyFill="1"/>
    <xf numFmtId="179" fontId="7" fillId="2" borderId="0" xfId="0" applyNumberFormat="1" applyFont="1" applyFill="1" applyAlignment="1">
      <alignment horizontal="left"/>
    </xf>
    <xf numFmtId="0" fontId="7" fillId="2" borderId="0" xfId="0" applyFont="1" applyFill="1" applyAlignment="1">
      <alignment vertical="center"/>
    </xf>
    <xf numFmtId="0" fontId="12" fillId="2" borderId="0" xfId="0" applyFont="1" applyFill="1" applyAlignment="1">
      <alignment horizontal="center" vertical="center"/>
    </xf>
    <xf numFmtId="0" fontId="12" fillId="2" borderId="0" xfId="0" applyFont="1" applyFill="1" applyAlignment="1">
      <alignment vertical="center"/>
    </xf>
    <xf numFmtId="180" fontId="7" fillId="2" borderId="0" xfId="0" applyNumberFormat="1" applyFont="1" applyFill="1"/>
    <xf numFmtId="0" fontId="7" fillId="2" borderId="0" xfId="0" applyFont="1" applyFill="1" applyAlignment="1">
      <alignment vertical="top"/>
    </xf>
    <xf numFmtId="180" fontId="7" fillId="2" borderId="0" xfId="0" applyNumberFormat="1" applyFont="1" applyFill="1" applyAlignment="1">
      <alignment vertical="center"/>
    </xf>
    <xf numFmtId="0" fontId="3" fillId="2" borderId="3" xfId="0" applyFont="1" applyFill="1" applyBorder="1" applyAlignment="1">
      <alignment horizontal="right"/>
    </xf>
    <xf numFmtId="0" fontId="3" fillId="2" borderId="3" xfId="1" applyNumberFormat="1" applyFont="1" applyFill="1" applyBorder="1" applyAlignment="1"/>
    <xf numFmtId="0" fontId="11"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3" fillId="2" borderId="3" xfId="0" applyFont="1" applyFill="1" applyBorder="1" applyAlignment="1">
      <alignment horizontal="left" vertical="top" wrapText="1"/>
    </xf>
    <xf numFmtId="0" fontId="7" fillId="2" borderId="4" xfId="0" applyFont="1" applyFill="1" applyBorder="1" applyAlignment="1">
      <alignment horizontal="left" vertical="top"/>
    </xf>
    <xf numFmtId="0" fontId="7" fillId="2" borderId="1" xfId="0" applyFont="1" applyFill="1" applyBorder="1" applyAlignment="1">
      <alignment horizontal="left" vertical="top"/>
    </xf>
    <xf numFmtId="0" fontId="7" fillId="2" borderId="3" xfId="0" applyFont="1" applyFill="1" applyBorder="1" applyAlignment="1">
      <alignment horizontal="left" vertical="top"/>
    </xf>
    <xf numFmtId="0" fontId="7" fillId="2" borderId="3" xfId="0" applyFont="1" applyFill="1" applyBorder="1" applyAlignment="1">
      <alignment horizontal="center" vertical="top"/>
    </xf>
    <xf numFmtId="0" fontId="7" fillId="2" borderId="1" xfId="0" applyFont="1" applyFill="1" applyBorder="1"/>
    <xf numFmtId="0" fontId="13" fillId="2" borderId="3" xfId="0" applyFont="1" applyFill="1" applyBorder="1" applyAlignment="1">
      <alignment vertical="center"/>
    </xf>
    <xf numFmtId="0" fontId="13" fillId="2" borderId="0" xfId="0" applyFont="1" applyFill="1" applyAlignment="1">
      <alignment vertical="top" shrinkToFit="1"/>
    </xf>
    <xf numFmtId="0" fontId="7" fillId="2" borderId="13" xfId="0" applyFont="1" applyFill="1" applyBorder="1" applyAlignment="1">
      <alignment horizontal="left" vertical="top"/>
    </xf>
    <xf numFmtId="38" fontId="7" fillId="2" borderId="3" xfId="1" applyFont="1" applyFill="1" applyBorder="1" applyAlignment="1">
      <alignment vertical="center"/>
    </xf>
    <xf numFmtId="38" fontId="7" fillId="2" borderId="3" xfId="1" applyFont="1" applyFill="1" applyBorder="1" applyAlignment="1"/>
    <xf numFmtId="0" fontId="13" fillId="2" borderId="3" xfId="0" applyFont="1" applyFill="1" applyBorder="1" applyAlignment="1">
      <alignment wrapText="1"/>
    </xf>
    <xf numFmtId="0" fontId="3" fillId="2" borderId="3" xfId="0" applyFont="1" applyFill="1" applyBorder="1" applyAlignment="1">
      <alignment wrapText="1"/>
    </xf>
    <xf numFmtId="0" fontId="13" fillId="2" borderId="3" xfId="0" applyFont="1" applyFill="1" applyBorder="1" applyAlignment="1">
      <alignment wrapText="1" shrinkToFit="1"/>
    </xf>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xf>
    <xf numFmtId="180" fontId="7" fillId="2" borderId="1" xfId="0" applyNumberFormat="1" applyFont="1" applyFill="1" applyBorder="1"/>
    <xf numFmtId="180" fontId="7" fillId="2" borderId="1" xfId="1" applyNumberFormat="1" applyFont="1" applyFill="1" applyBorder="1" applyAlignment="1"/>
    <xf numFmtId="178" fontId="7" fillId="2" borderId="1" xfId="0" applyNumberFormat="1" applyFont="1" applyFill="1" applyBorder="1" applyAlignment="1">
      <alignment horizontal="distributed"/>
    </xf>
    <xf numFmtId="38" fontId="3" fillId="2" borderId="3" xfId="1" applyFont="1" applyFill="1" applyBorder="1" applyAlignment="1"/>
    <xf numFmtId="0" fontId="3" fillId="2" borderId="4" xfId="0" applyFont="1" applyFill="1" applyBorder="1" applyAlignment="1">
      <alignment horizontal="left" vertical="top" wrapText="1"/>
    </xf>
    <xf numFmtId="0" fontId="3" fillId="2" borderId="4" xfId="0" applyFont="1" applyFill="1" applyBorder="1" applyAlignment="1">
      <alignment horizontal="left" vertical="top"/>
    </xf>
    <xf numFmtId="0" fontId="4" fillId="2" borderId="0" xfId="0" applyFont="1" applyFill="1" applyAlignment="1">
      <alignment horizontal="left"/>
    </xf>
    <xf numFmtId="0" fontId="7" fillId="2" borderId="0" xfId="0" applyFont="1" applyFill="1" applyAlignment="1">
      <alignment horizontal="left"/>
    </xf>
    <xf numFmtId="0" fontId="7" fillId="2" borderId="1" xfId="0" applyFont="1" applyFill="1" applyBorder="1" applyAlignment="1">
      <alignment horizontal="center" shrinkToFit="1"/>
    </xf>
    <xf numFmtId="0" fontId="7" fillId="2" borderId="0" xfId="0" applyFont="1" applyFill="1" applyAlignment="1">
      <alignment horizontal="left" vertical="top" wrapText="1"/>
    </xf>
    <xf numFmtId="0" fontId="7" fillId="2" borderId="0" xfId="0" applyFont="1" applyFill="1" applyAlignment="1">
      <alignment horizontal="left" shrinkToFit="1"/>
    </xf>
    <xf numFmtId="0" fontId="7" fillId="2" borderId="0" xfId="0" applyFont="1" applyFill="1" applyAlignment="1">
      <alignment horizontal="center"/>
    </xf>
    <xf numFmtId="0" fontId="7" fillId="0" borderId="5" xfId="0" applyFont="1" applyBorder="1" applyAlignment="1">
      <alignment horizontal="left" vertical="top" wrapText="1"/>
    </xf>
    <xf numFmtId="0" fontId="7" fillId="0" borderId="2" xfId="0" applyFont="1" applyBorder="1" applyAlignment="1">
      <alignment horizontal="left" vertical="top" wrapText="1"/>
    </xf>
    <xf numFmtId="0" fontId="7" fillId="0" borderId="6" xfId="0" applyFont="1" applyBorder="1" applyAlignment="1">
      <alignment horizontal="left" vertical="top" wrapText="1"/>
    </xf>
    <xf numFmtId="0" fontId="7" fillId="2" borderId="5" xfId="0" applyFont="1" applyFill="1" applyBorder="1" applyAlignment="1">
      <alignment horizontal="center" shrinkToFit="1"/>
    </xf>
    <xf numFmtId="0" fontId="7" fillId="2" borderId="2" xfId="0" applyFont="1" applyFill="1" applyBorder="1" applyAlignment="1">
      <alignment horizontal="center" shrinkToFit="1"/>
    </xf>
    <xf numFmtId="0" fontId="7" fillId="2" borderId="6" xfId="0" applyFont="1" applyFill="1" applyBorder="1" applyAlignment="1">
      <alignment horizontal="center" shrinkToFit="1"/>
    </xf>
    <xf numFmtId="0" fontId="7" fillId="2" borderId="4" xfId="0" applyFont="1" applyFill="1" applyBorder="1" applyAlignment="1">
      <alignment horizontal="center"/>
    </xf>
    <xf numFmtId="0" fontId="11" fillId="2" borderId="3" xfId="0" applyFont="1" applyFill="1" applyBorder="1" applyAlignment="1">
      <alignment horizontal="left"/>
    </xf>
    <xf numFmtId="0" fontId="7" fillId="2" borderId="3" xfId="0" applyFont="1" applyFill="1" applyBorder="1" applyAlignment="1">
      <alignment horizontal="left"/>
    </xf>
    <xf numFmtId="0" fontId="7" fillId="2" borderId="3" xfId="0" applyFont="1" applyFill="1" applyBorder="1" applyAlignment="1">
      <alignment horizontal="center"/>
    </xf>
    <xf numFmtId="0" fontId="7" fillId="2" borderId="0" xfId="0" applyFont="1" applyFill="1" applyAlignment="1">
      <alignment horizontal="distributed" vertical="top" wrapText="1"/>
    </xf>
    <xf numFmtId="180" fontId="7" fillId="2" borderId="1" xfId="0" applyNumberFormat="1" applyFont="1" applyFill="1" applyBorder="1" applyAlignment="1">
      <alignment horizontal="center" wrapText="1"/>
    </xf>
    <xf numFmtId="0" fontId="7" fillId="2" borderId="0" xfId="0" applyFont="1" applyFill="1" applyAlignment="1">
      <alignment horizontal="center" wrapText="1"/>
    </xf>
    <xf numFmtId="0" fontId="7" fillId="2" borderId="5"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6" xfId="0" applyFont="1" applyFill="1" applyBorder="1" applyAlignment="1">
      <alignment horizontal="center" vertical="top" wrapText="1"/>
    </xf>
    <xf numFmtId="178" fontId="7" fillId="2" borderId="1" xfId="0" applyNumberFormat="1" applyFont="1" applyFill="1" applyBorder="1" applyAlignment="1">
      <alignment horizontal="center"/>
    </xf>
    <xf numFmtId="0" fontId="7" fillId="2" borderId="8"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8" xfId="0" applyFont="1" applyFill="1" applyBorder="1" applyAlignment="1">
      <alignment horizontal="left" vertical="top"/>
    </xf>
    <xf numFmtId="0" fontId="7" fillId="2" borderId="4" xfId="0" applyFont="1" applyFill="1" applyBorder="1" applyAlignment="1">
      <alignment horizontal="left" vertical="top"/>
    </xf>
    <xf numFmtId="0" fontId="7" fillId="2" borderId="9" xfId="0" applyFont="1" applyFill="1" applyBorder="1" applyAlignment="1">
      <alignment horizontal="left" vertical="top"/>
    </xf>
    <xf numFmtId="0" fontId="7" fillId="2" borderId="7" xfId="0" applyFont="1" applyFill="1" applyBorder="1" applyAlignment="1">
      <alignment horizontal="left" vertical="top"/>
    </xf>
    <xf numFmtId="0" fontId="7" fillId="2" borderId="0" xfId="0" applyFont="1" applyFill="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7" fillId="2" borderId="1" xfId="0" applyFont="1" applyFill="1" applyBorder="1" applyAlignment="1">
      <alignment horizontal="left" vertical="top"/>
    </xf>
    <xf numFmtId="0" fontId="7" fillId="2" borderId="12" xfId="0" applyFont="1" applyFill="1" applyBorder="1" applyAlignment="1">
      <alignment horizontal="left" vertical="top"/>
    </xf>
    <xf numFmtId="181" fontId="7" fillId="2" borderId="1" xfId="0" applyNumberFormat="1" applyFont="1" applyFill="1" applyBorder="1" applyAlignment="1">
      <alignment horizontal="right"/>
    </xf>
    <xf numFmtId="180" fontId="7" fillId="2" borderId="0" xfId="0" applyNumberFormat="1" applyFont="1" applyFill="1" applyAlignment="1">
      <alignment horizontal="center" vertical="center"/>
    </xf>
    <xf numFmtId="0" fontId="7" fillId="2" borderId="0" xfId="0" applyFont="1" applyFill="1" applyAlignment="1">
      <alignment horizontal="right"/>
    </xf>
    <xf numFmtId="0" fontId="7" fillId="2" borderId="0" xfId="0" applyFont="1" applyFill="1" applyAlignment="1">
      <alignment horizontal="center" vertical="center"/>
    </xf>
    <xf numFmtId="0" fontId="7" fillId="2" borderId="0" xfId="0" applyFont="1" applyFill="1" applyAlignment="1">
      <alignment horizontal="center" shrinkToFit="1"/>
    </xf>
    <xf numFmtId="0" fontId="7" fillId="2" borderId="0" xfId="0" applyFont="1" applyFill="1" applyAlignment="1">
      <alignment horizontal="distributed"/>
    </xf>
    <xf numFmtId="0" fontId="7" fillId="2" borderId="5"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6" xfId="0" applyFont="1" applyFill="1" applyBorder="1" applyAlignment="1">
      <alignment horizontal="left" vertical="top" wrapText="1"/>
    </xf>
    <xf numFmtId="0" fontId="13" fillId="2" borderId="0" xfId="0" applyFont="1" applyFill="1" applyAlignment="1">
      <alignment horizontal="left" vertical="top" shrinkToFit="1"/>
    </xf>
    <xf numFmtId="178" fontId="13" fillId="2" borderId="0" xfId="0" applyNumberFormat="1" applyFont="1" applyFill="1" applyAlignment="1">
      <alignment horizontal="right" vertical="top" wrapText="1"/>
    </xf>
    <xf numFmtId="178" fontId="13" fillId="2" borderId="0" xfId="0" applyNumberFormat="1" applyFont="1" applyFill="1" applyAlignment="1">
      <alignment horizontal="center" vertical="top" shrinkToFit="1"/>
    </xf>
  </cellXfs>
  <cellStyles count="2">
    <cellStyle name="桁区切り" xfId="1" builtinId="6"/>
    <cellStyle name="標準" xfId="0" builtinId="0"/>
  </cellStyles>
  <dxfs count="6">
    <dxf>
      <font>
        <color theme="1"/>
      </font>
    </dxf>
    <dxf>
      <font>
        <color theme="1"/>
      </font>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731558</xdr:colOff>
      <xdr:row>8</xdr:row>
      <xdr:rowOff>152027</xdr:rowOff>
    </xdr:from>
    <xdr:to>
      <xdr:col>8</xdr:col>
      <xdr:colOff>160057</xdr:colOff>
      <xdr:row>14</xdr:row>
      <xdr:rowOff>182470</xdr:rowOff>
    </xdr:to>
    <xdr:sp macro="" textlink="">
      <xdr:nvSpPr>
        <xdr:cNvPr id="2" name="大かっこ 1">
          <a:extLst>
            <a:ext uri="{FF2B5EF4-FFF2-40B4-BE49-F238E27FC236}">
              <a16:creationId xmlns:a16="http://schemas.microsoft.com/office/drawing/2014/main" id="{79DEBD39-0BF7-52DC-AFF6-44DC28969F52}"/>
            </a:ext>
          </a:extLst>
        </xdr:cNvPr>
        <xdr:cNvSpPr/>
      </xdr:nvSpPr>
      <xdr:spPr>
        <a:xfrm>
          <a:off x="3768352" y="2213909"/>
          <a:ext cx="3428999" cy="1576855"/>
        </a:xfrm>
        <a:prstGeom prst="bracketPair">
          <a:avLst>
            <a:gd name="adj" fmla="val 10258"/>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1016561</xdr:colOff>
      <xdr:row>8</xdr:row>
      <xdr:rowOff>86473</xdr:rowOff>
    </xdr:from>
    <xdr:to>
      <xdr:col>11</xdr:col>
      <xdr:colOff>78441</xdr:colOff>
      <xdr:row>14</xdr:row>
      <xdr:rowOff>113741</xdr:rowOff>
    </xdr:to>
    <xdr:sp macro="" textlink="">
      <xdr:nvSpPr>
        <xdr:cNvPr id="2" name="大かっこ 1">
          <a:extLst>
            <a:ext uri="{FF2B5EF4-FFF2-40B4-BE49-F238E27FC236}">
              <a16:creationId xmlns:a16="http://schemas.microsoft.com/office/drawing/2014/main" id="{FEE74E16-2F47-4550-B35B-8BBA6C6ED34F}"/>
            </a:ext>
          </a:extLst>
        </xdr:cNvPr>
        <xdr:cNvSpPr/>
      </xdr:nvSpPr>
      <xdr:spPr>
        <a:xfrm>
          <a:off x="2988796" y="1688914"/>
          <a:ext cx="3454586" cy="1237503"/>
        </a:xfrm>
        <a:prstGeom prst="bracketPair">
          <a:avLst>
            <a:gd name="adj" fmla="val 10258"/>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598955</xdr:colOff>
      <xdr:row>9</xdr:row>
      <xdr:rowOff>95997</xdr:rowOff>
    </xdr:from>
    <xdr:to>
      <xdr:col>11</xdr:col>
      <xdr:colOff>156881</xdr:colOff>
      <xdr:row>15</xdr:row>
      <xdr:rowOff>126440</xdr:rowOff>
    </xdr:to>
    <xdr:sp macro="" textlink="">
      <xdr:nvSpPr>
        <xdr:cNvPr id="3" name="大かっこ 2">
          <a:extLst>
            <a:ext uri="{FF2B5EF4-FFF2-40B4-BE49-F238E27FC236}">
              <a16:creationId xmlns:a16="http://schemas.microsoft.com/office/drawing/2014/main" id="{4D8C981E-7B35-4139-99BB-3F2F2C34C366}"/>
            </a:ext>
          </a:extLst>
        </xdr:cNvPr>
        <xdr:cNvSpPr/>
      </xdr:nvSpPr>
      <xdr:spPr>
        <a:xfrm>
          <a:off x="3613337" y="1911350"/>
          <a:ext cx="3524809" cy="1240678"/>
        </a:xfrm>
        <a:prstGeom prst="bracketPair">
          <a:avLst>
            <a:gd name="adj" fmla="val 10258"/>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B85E-1D82-4FCC-BEB9-E41BF0612F01}">
  <sheetPr>
    <tabColor rgb="FFFFC000"/>
    <pageSetUpPr fitToPage="1"/>
  </sheetPr>
  <dimension ref="B1:F87"/>
  <sheetViews>
    <sheetView tabSelected="1" view="pageBreakPreview" zoomScale="85" zoomScaleNormal="70" zoomScaleSheetLayoutView="85" workbookViewId="0"/>
  </sheetViews>
  <sheetFormatPr defaultRowHeight="15"/>
  <cols>
    <col min="1" max="1" width="3.58203125" style="4" customWidth="1"/>
    <col min="2" max="2" width="3.58203125" style="47" customWidth="1"/>
    <col min="3" max="3" width="42" style="4" customWidth="1"/>
    <col min="4" max="5" width="43.58203125" style="4" customWidth="1"/>
    <col min="6" max="6" width="3.58203125" style="4" customWidth="1"/>
    <col min="7" max="16384" width="8.6640625" style="4"/>
  </cols>
  <sheetData>
    <row r="1" spans="2:5" ht="19.5">
      <c r="B1" s="48" t="s">
        <v>148</v>
      </c>
    </row>
    <row r="2" spans="2:5" ht="30" customHeight="1">
      <c r="B2" s="48"/>
      <c r="C2" s="26" t="s">
        <v>71</v>
      </c>
      <c r="D2" s="27" t="s">
        <v>113</v>
      </c>
      <c r="E2" s="27" t="s">
        <v>16</v>
      </c>
    </row>
    <row r="3" spans="2:5">
      <c r="B3" s="47">
        <v>1</v>
      </c>
      <c r="C3" s="3" t="s">
        <v>15</v>
      </c>
      <c r="D3" s="5"/>
      <c r="E3" s="5">
        <v>46117</v>
      </c>
    </row>
    <row r="4" spans="2:5" ht="15" customHeight="1">
      <c r="B4" s="47">
        <v>2</v>
      </c>
      <c r="C4" s="6" t="s">
        <v>78</v>
      </c>
      <c r="D4" s="5"/>
      <c r="E4" s="5">
        <v>46143</v>
      </c>
    </row>
    <row r="5" spans="2:5" ht="15" customHeight="1">
      <c r="B5" s="47">
        <v>3</v>
      </c>
      <c r="C5" s="6" t="s">
        <v>74</v>
      </c>
      <c r="D5" s="5"/>
      <c r="E5" s="5">
        <v>46117</v>
      </c>
    </row>
    <row r="6" spans="2:5">
      <c r="B6" s="47">
        <v>4</v>
      </c>
      <c r="C6" s="3" t="s">
        <v>9</v>
      </c>
      <c r="D6" s="3"/>
      <c r="E6" s="3" t="s">
        <v>18</v>
      </c>
    </row>
    <row r="7" spans="2:5">
      <c r="B7" s="47">
        <v>5</v>
      </c>
      <c r="C7" s="3" t="s">
        <v>10</v>
      </c>
      <c r="D7" s="3"/>
      <c r="E7" s="3" t="s">
        <v>17</v>
      </c>
    </row>
    <row r="8" spans="2:5">
      <c r="B8" s="47">
        <v>6</v>
      </c>
      <c r="C8" s="3" t="s">
        <v>11</v>
      </c>
      <c r="D8" s="3"/>
      <c r="E8" s="3" t="s">
        <v>19</v>
      </c>
    </row>
    <row r="9" spans="2:5">
      <c r="B9" s="47">
        <v>7</v>
      </c>
      <c r="C9" s="3" t="s">
        <v>12</v>
      </c>
      <c r="D9" s="3"/>
      <c r="E9" s="3" t="s">
        <v>20</v>
      </c>
    </row>
    <row r="10" spans="2:5">
      <c r="B10" s="47">
        <v>8</v>
      </c>
      <c r="C10" s="3" t="s">
        <v>13</v>
      </c>
      <c r="D10" s="3"/>
      <c r="E10" s="3" t="s">
        <v>26</v>
      </c>
    </row>
    <row r="11" spans="2:5">
      <c r="B11" s="47">
        <v>9</v>
      </c>
      <c r="C11" s="3" t="s">
        <v>25</v>
      </c>
      <c r="D11" s="3"/>
      <c r="E11" s="3" t="s">
        <v>23</v>
      </c>
    </row>
    <row r="12" spans="2:5">
      <c r="B12" s="47">
        <v>10</v>
      </c>
      <c r="C12" s="3" t="s">
        <v>14</v>
      </c>
      <c r="D12" s="3"/>
      <c r="E12" s="3" t="s">
        <v>21</v>
      </c>
    </row>
    <row r="13" spans="2:5">
      <c r="B13" s="47">
        <v>11</v>
      </c>
      <c r="C13" s="3" t="s">
        <v>177</v>
      </c>
      <c r="D13" s="3"/>
      <c r="E13" s="3" t="s">
        <v>27</v>
      </c>
    </row>
    <row r="14" spans="2:5">
      <c r="B14" s="47">
        <v>12</v>
      </c>
      <c r="C14" s="3" t="s">
        <v>73</v>
      </c>
      <c r="D14" s="45"/>
      <c r="E14" s="45">
        <v>890000</v>
      </c>
    </row>
    <row r="15" spans="2:5">
      <c r="B15" s="47">
        <v>13</v>
      </c>
      <c r="C15" s="3" t="s">
        <v>72</v>
      </c>
      <c r="D15" s="3"/>
      <c r="E15" s="3">
        <v>3</v>
      </c>
    </row>
    <row r="16" spans="2:5">
      <c r="B16" s="47">
        <v>14</v>
      </c>
      <c r="C16" s="3" t="s">
        <v>45</v>
      </c>
      <c r="D16" s="2"/>
      <c r="E16" s="2" t="s">
        <v>42</v>
      </c>
    </row>
    <row r="17" spans="2:6">
      <c r="B17" s="47">
        <v>15</v>
      </c>
      <c r="C17" s="3" t="s">
        <v>46</v>
      </c>
      <c r="D17" s="2"/>
      <c r="E17" s="2" t="s">
        <v>124</v>
      </c>
    </row>
    <row r="18" spans="2:6">
      <c r="B18" s="47">
        <v>16</v>
      </c>
      <c r="C18" s="3" t="s">
        <v>47</v>
      </c>
      <c r="D18" s="2"/>
      <c r="E18" s="2" t="s">
        <v>124</v>
      </c>
    </row>
    <row r="19" spans="2:6">
      <c r="B19" s="47">
        <v>17</v>
      </c>
      <c r="C19" s="3" t="s">
        <v>48</v>
      </c>
      <c r="D19" s="2"/>
      <c r="E19" s="2"/>
    </row>
    <row r="20" spans="2:6">
      <c r="B20" s="47">
        <v>18</v>
      </c>
      <c r="C20" s="3" t="s">
        <v>49</v>
      </c>
      <c r="D20" s="2"/>
      <c r="E20" s="2"/>
    </row>
    <row r="21" spans="2:6">
      <c r="B21" s="47">
        <v>19</v>
      </c>
      <c r="C21" s="3" t="s">
        <v>50</v>
      </c>
      <c r="D21" s="2"/>
      <c r="E21" s="2" t="s">
        <v>61</v>
      </c>
    </row>
    <row r="22" spans="2:6">
      <c r="B22" s="47">
        <v>20</v>
      </c>
      <c r="C22" s="3" t="s">
        <v>51</v>
      </c>
      <c r="D22" s="2"/>
      <c r="E22" s="2" t="s">
        <v>62</v>
      </c>
    </row>
    <row r="23" spans="2:6" ht="15" customHeight="1">
      <c r="B23" s="47">
        <v>21</v>
      </c>
      <c r="C23" s="3" t="s">
        <v>52</v>
      </c>
      <c r="D23" s="2"/>
      <c r="E23" s="2" t="s">
        <v>63</v>
      </c>
    </row>
    <row r="24" spans="2:6" ht="15" customHeight="1">
      <c r="B24" s="47">
        <v>22</v>
      </c>
      <c r="C24" s="3" t="s">
        <v>53</v>
      </c>
      <c r="D24" s="2"/>
      <c r="E24" s="2"/>
    </row>
    <row r="25" spans="2:6">
      <c r="B25" s="47">
        <v>23</v>
      </c>
      <c r="C25" s="3" t="s">
        <v>54</v>
      </c>
      <c r="D25" s="2"/>
      <c r="E25" s="2"/>
    </row>
    <row r="26" spans="2:6">
      <c r="B26" s="47">
        <v>24</v>
      </c>
      <c r="C26" s="3" t="s">
        <v>130</v>
      </c>
      <c r="D26" s="3"/>
      <c r="E26" s="3" t="s">
        <v>86</v>
      </c>
    </row>
    <row r="27" spans="2:6" ht="105.5" customHeight="1">
      <c r="B27" s="47">
        <v>25</v>
      </c>
      <c r="C27" s="6" t="s">
        <v>67</v>
      </c>
      <c r="D27" s="6"/>
      <c r="E27" s="6" t="s">
        <v>70</v>
      </c>
    </row>
    <row r="28" spans="2:6" ht="100" customHeight="1">
      <c r="B28" s="47">
        <v>26</v>
      </c>
      <c r="C28" s="6" t="s">
        <v>68</v>
      </c>
      <c r="D28" s="6"/>
      <c r="E28" s="6" t="s">
        <v>84</v>
      </c>
    </row>
    <row r="29" spans="2:6" ht="100" customHeight="1">
      <c r="B29" s="47">
        <v>27</v>
      </c>
      <c r="C29" s="6" t="s">
        <v>69</v>
      </c>
      <c r="D29" s="6"/>
      <c r="E29" s="6" t="s">
        <v>85</v>
      </c>
    </row>
    <row r="30" spans="2:6" ht="35" customHeight="1">
      <c r="C30" s="70" t="s">
        <v>88</v>
      </c>
      <c r="D30" s="70"/>
      <c r="E30" s="70"/>
    </row>
    <row r="31" spans="2:6" ht="30" customHeight="1">
      <c r="B31" s="72" t="s">
        <v>141</v>
      </c>
      <c r="C31" s="72"/>
      <c r="D31" s="72"/>
      <c r="E31" s="72"/>
      <c r="F31" s="72"/>
    </row>
    <row r="32" spans="2:6" ht="25" customHeight="1">
      <c r="B32" s="49"/>
      <c r="C32" s="26" t="s">
        <v>71</v>
      </c>
      <c r="D32" s="27" t="s">
        <v>113</v>
      </c>
      <c r="E32" s="27" t="s">
        <v>16</v>
      </c>
    </row>
    <row r="33" spans="2:5" ht="15" customHeight="1">
      <c r="B33" s="47">
        <v>28</v>
      </c>
      <c r="C33" s="6" t="s">
        <v>117</v>
      </c>
      <c r="D33" s="5"/>
      <c r="E33" s="5">
        <v>46235</v>
      </c>
    </row>
    <row r="34" spans="2:5" ht="15" customHeight="1">
      <c r="B34" s="47">
        <v>29</v>
      </c>
      <c r="C34" s="6" t="s">
        <v>89</v>
      </c>
      <c r="D34" s="18"/>
      <c r="E34" s="18" t="s">
        <v>90</v>
      </c>
    </row>
    <row r="35" spans="2:5">
      <c r="B35" s="47">
        <v>30</v>
      </c>
      <c r="C35" s="6" t="s">
        <v>92</v>
      </c>
      <c r="D35" s="5"/>
      <c r="E35" s="5">
        <v>46174</v>
      </c>
    </row>
    <row r="36" spans="2:5" ht="40" customHeight="1">
      <c r="B36" s="47">
        <v>31</v>
      </c>
      <c r="C36" s="22" t="s">
        <v>193</v>
      </c>
      <c r="D36" s="6"/>
      <c r="E36" s="6" t="s">
        <v>101</v>
      </c>
    </row>
    <row r="37" spans="2:5" ht="40" customHeight="1">
      <c r="B37" s="47">
        <v>32</v>
      </c>
      <c r="C37" s="23" t="s">
        <v>194</v>
      </c>
      <c r="D37" s="24"/>
      <c r="E37" s="24" t="s">
        <v>100</v>
      </c>
    </row>
    <row r="38" spans="2:5" ht="40" customHeight="1">
      <c r="B38" s="47">
        <v>33</v>
      </c>
      <c r="C38" s="23" t="s">
        <v>99</v>
      </c>
      <c r="D38" s="25"/>
      <c r="E38" s="25" t="s">
        <v>218</v>
      </c>
    </row>
    <row r="39" spans="2:5" ht="15" customHeight="1">
      <c r="B39" s="47">
        <v>34</v>
      </c>
      <c r="C39" s="3" t="s">
        <v>210</v>
      </c>
      <c r="D39" s="69"/>
      <c r="E39" s="69">
        <v>700000</v>
      </c>
    </row>
    <row r="40" spans="2:5">
      <c r="B40" s="47">
        <v>34</v>
      </c>
      <c r="C40" s="3" t="s">
        <v>107</v>
      </c>
      <c r="D40" s="5"/>
      <c r="E40" s="5">
        <v>46265</v>
      </c>
    </row>
    <row r="41" spans="2:5">
      <c r="B41" s="47">
        <v>35</v>
      </c>
      <c r="C41" s="3" t="s">
        <v>108</v>
      </c>
      <c r="D41" s="5"/>
      <c r="E41" s="5">
        <v>46326</v>
      </c>
    </row>
    <row r="43" spans="2:5" ht="19.5">
      <c r="B43" s="48" t="s">
        <v>216</v>
      </c>
    </row>
    <row r="44" spans="2:5" ht="19.5">
      <c r="C44" s="26" t="s">
        <v>71</v>
      </c>
      <c r="D44" s="27" t="s">
        <v>113</v>
      </c>
      <c r="E44" s="27" t="s">
        <v>16</v>
      </c>
    </row>
    <row r="45" spans="2:5">
      <c r="B45" s="47">
        <v>36</v>
      </c>
      <c r="C45" s="3" t="s">
        <v>144</v>
      </c>
      <c r="D45" s="5"/>
      <c r="E45" s="5">
        <v>46264</v>
      </c>
    </row>
    <row r="46" spans="2:5" ht="15" customHeight="1">
      <c r="B46" s="47">
        <v>37</v>
      </c>
      <c r="C46" s="6" t="s">
        <v>145</v>
      </c>
      <c r="D46" s="18"/>
      <c r="E46" s="18" t="s">
        <v>90</v>
      </c>
    </row>
    <row r="47" spans="2:5">
      <c r="B47" s="47">
        <v>38</v>
      </c>
      <c r="C47" s="6" t="s">
        <v>146</v>
      </c>
      <c r="D47" s="5"/>
      <c r="E47" s="5">
        <v>46174</v>
      </c>
    </row>
    <row r="48" spans="2:5">
      <c r="B48" s="47">
        <v>39</v>
      </c>
      <c r="C48" s="3" t="s">
        <v>147</v>
      </c>
      <c r="D48" s="3"/>
      <c r="E48" s="3">
        <v>445000</v>
      </c>
    </row>
    <row r="49" spans="2:5">
      <c r="B49" s="47">
        <v>40</v>
      </c>
      <c r="C49" s="3" t="s">
        <v>202</v>
      </c>
      <c r="D49" s="3"/>
      <c r="E49" s="3">
        <v>0</v>
      </c>
    </row>
    <row r="50" spans="2:5">
      <c r="B50" s="47">
        <v>41</v>
      </c>
      <c r="C50" s="3" t="s">
        <v>205</v>
      </c>
      <c r="D50" s="3"/>
      <c r="E50" s="3">
        <v>800000</v>
      </c>
    </row>
    <row r="51" spans="2:5">
      <c r="B51" s="47">
        <v>42</v>
      </c>
      <c r="C51" s="3" t="s">
        <v>122</v>
      </c>
      <c r="D51" s="5"/>
      <c r="E51" s="5">
        <v>46259</v>
      </c>
    </row>
    <row r="52" spans="2:5">
      <c r="B52" s="47">
        <v>43</v>
      </c>
      <c r="C52" s="3" t="s">
        <v>221</v>
      </c>
      <c r="D52" s="44"/>
      <c r="E52" s="44" t="s">
        <v>131</v>
      </c>
    </row>
    <row r="53" spans="2:5" ht="57" customHeight="1">
      <c r="C53" s="70" t="s">
        <v>222</v>
      </c>
      <c r="D53" s="71"/>
      <c r="E53" s="71"/>
    </row>
    <row r="55" spans="2:5" ht="19.5">
      <c r="B55" s="48" t="s">
        <v>149</v>
      </c>
    </row>
    <row r="56" spans="2:5" ht="19.5">
      <c r="C56" s="26" t="s">
        <v>71</v>
      </c>
      <c r="D56" s="27" t="s">
        <v>113</v>
      </c>
      <c r="E56" s="27" t="s">
        <v>16</v>
      </c>
    </row>
    <row r="57" spans="2:5" ht="98.5" customHeight="1">
      <c r="B57" s="47">
        <v>44</v>
      </c>
      <c r="C57" s="22" t="s">
        <v>138</v>
      </c>
      <c r="D57" s="50"/>
      <c r="E57" s="50" t="s">
        <v>137</v>
      </c>
    </row>
    <row r="58" spans="2:5" ht="75" customHeight="1">
      <c r="B58" s="47">
        <v>45</v>
      </c>
      <c r="C58" s="22" t="s">
        <v>136</v>
      </c>
      <c r="D58" s="50"/>
      <c r="E58" s="50" t="s">
        <v>139</v>
      </c>
    </row>
    <row r="59" spans="2:5" ht="75" customHeight="1">
      <c r="B59" s="47">
        <v>46</v>
      </c>
      <c r="C59" s="23" t="s">
        <v>134</v>
      </c>
      <c r="D59" s="50"/>
      <c r="E59" s="50" t="s">
        <v>139</v>
      </c>
    </row>
    <row r="60" spans="2:5" ht="94.5" customHeight="1">
      <c r="B60" s="47">
        <v>47</v>
      </c>
      <c r="C60" s="22" t="s">
        <v>135</v>
      </c>
      <c r="D60" s="50"/>
      <c r="E60" s="50" t="s">
        <v>140</v>
      </c>
    </row>
    <row r="63" spans="2:5" ht="19.5">
      <c r="B63" s="48" t="s">
        <v>217</v>
      </c>
    </row>
    <row r="64" spans="2:5" ht="19.5">
      <c r="B64" s="48"/>
      <c r="C64" s="26" t="s">
        <v>71</v>
      </c>
      <c r="D64" s="27" t="s">
        <v>113</v>
      </c>
      <c r="E64" s="27" t="s">
        <v>16</v>
      </c>
    </row>
    <row r="65" spans="2:5" ht="17" customHeight="1">
      <c r="B65" s="47">
        <v>48</v>
      </c>
      <c r="C65" s="3" t="s">
        <v>166</v>
      </c>
      <c r="D65" s="3"/>
      <c r="E65" s="3">
        <v>0</v>
      </c>
    </row>
    <row r="66" spans="2:5" ht="17" customHeight="1">
      <c r="B66" s="47">
        <v>49</v>
      </c>
      <c r="C66" s="3" t="s">
        <v>167</v>
      </c>
      <c r="D66" s="3"/>
      <c r="E66" s="3">
        <v>0</v>
      </c>
    </row>
    <row r="67" spans="2:5" ht="30" customHeight="1">
      <c r="B67" s="47">
        <v>50</v>
      </c>
      <c r="C67" s="22" t="s">
        <v>184</v>
      </c>
      <c r="D67" s="23"/>
      <c r="E67" s="23" t="s">
        <v>181</v>
      </c>
    </row>
    <row r="68" spans="2:5" ht="17" customHeight="1">
      <c r="B68" s="47">
        <v>51</v>
      </c>
      <c r="C68" s="3" t="s">
        <v>168</v>
      </c>
      <c r="D68" s="3"/>
      <c r="E68" s="3">
        <v>0</v>
      </c>
    </row>
    <row r="69" spans="2:5" ht="17" customHeight="1">
      <c r="B69" s="47">
        <v>52</v>
      </c>
      <c r="C69" s="3" t="s">
        <v>169</v>
      </c>
      <c r="D69" s="3"/>
      <c r="E69" s="3">
        <v>0</v>
      </c>
    </row>
    <row r="70" spans="2:5" ht="30" customHeight="1">
      <c r="B70" s="47">
        <v>53</v>
      </c>
      <c r="C70" s="22" t="s">
        <v>185</v>
      </c>
      <c r="D70" s="23"/>
      <c r="E70" s="23" t="s">
        <v>182</v>
      </c>
    </row>
    <row r="71" spans="2:5" ht="17" customHeight="1">
      <c r="B71" s="47">
        <v>54</v>
      </c>
      <c r="C71" s="3" t="s">
        <v>170</v>
      </c>
      <c r="D71" s="3"/>
      <c r="E71" s="3">
        <v>445000</v>
      </c>
    </row>
    <row r="72" spans="2:5" ht="17" customHeight="1">
      <c r="B72" s="47">
        <v>55</v>
      </c>
      <c r="C72" s="3" t="s">
        <v>171</v>
      </c>
      <c r="D72" s="3"/>
      <c r="E72" s="3">
        <v>445000</v>
      </c>
    </row>
    <row r="73" spans="2:5" ht="37" customHeight="1">
      <c r="B73" s="47">
        <v>56</v>
      </c>
      <c r="C73" s="22" t="s">
        <v>180</v>
      </c>
      <c r="D73" s="23"/>
      <c r="E73" s="23"/>
    </row>
    <row r="74" spans="2:5" ht="17" customHeight="1">
      <c r="B74" s="47">
        <v>57</v>
      </c>
      <c r="C74" s="3" t="s">
        <v>172</v>
      </c>
      <c r="D74" s="3"/>
      <c r="E74" s="3">
        <v>800000</v>
      </c>
    </row>
    <row r="75" spans="2:5" ht="17" customHeight="1">
      <c r="B75" s="47">
        <v>58</v>
      </c>
      <c r="C75" s="3" t="s">
        <v>173</v>
      </c>
      <c r="D75" s="3"/>
      <c r="E75" s="3">
        <v>800000</v>
      </c>
    </row>
    <row r="76" spans="2:5" ht="30" customHeight="1">
      <c r="B76" s="47">
        <v>59</v>
      </c>
      <c r="C76" s="22" t="s">
        <v>186</v>
      </c>
      <c r="D76" s="23"/>
      <c r="E76" s="23" t="s">
        <v>183</v>
      </c>
    </row>
    <row r="77" spans="2:5" ht="17" customHeight="1">
      <c r="B77" s="47">
        <v>60</v>
      </c>
      <c r="C77" s="3" t="s">
        <v>174</v>
      </c>
      <c r="D77" s="3"/>
      <c r="E77" s="3">
        <v>50000</v>
      </c>
    </row>
    <row r="78" spans="2:5" ht="17" customHeight="1">
      <c r="B78" s="47">
        <v>61</v>
      </c>
      <c r="C78" s="3" t="s">
        <v>175</v>
      </c>
      <c r="D78" s="3"/>
      <c r="E78" s="3">
        <v>50000</v>
      </c>
    </row>
    <row r="79" spans="2:5" ht="45" customHeight="1">
      <c r="B79" s="47">
        <v>62</v>
      </c>
      <c r="C79" s="22" t="s">
        <v>187</v>
      </c>
      <c r="D79" s="23"/>
      <c r="E79" s="23" t="s">
        <v>191</v>
      </c>
    </row>
    <row r="80" spans="2:5" ht="32" customHeight="1">
      <c r="B80" s="47">
        <v>63</v>
      </c>
      <c r="C80" s="62" t="s">
        <v>188</v>
      </c>
      <c r="D80" s="3"/>
      <c r="E80" s="3">
        <v>40000</v>
      </c>
    </row>
    <row r="81" spans="2:5" ht="32" customHeight="1">
      <c r="B81" s="47">
        <v>64</v>
      </c>
      <c r="C81" s="62" t="s">
        <v>189</v>
      </c>
      <c r="D81" s="3"/>
      <c r="E81" s="3">
        <v>40000</v>
      </c>
    </row>
    <row r="82" spans="2:5" ht="45" customHeight="1">
      <c r="B82" s="47">
        <v>65</v>
      </c>
      <c r="C82" s="22" t="s">
        <v>190</v>
      </c>
      <c r="D82" s="23"/>
      <c r="E82" s="23" t="s">
        <v>192</v>
      </c>
    </row>
    <row r="83" spans="2:5" ht="17" customHeight="1"/>
    <row r="84" spans="2:5" ht="17" customHeight="1"/>
    <row r="85" spans="2:5" ht="17" customHeight="1"/>
    <row r="86" spans="2:5" ht="17" customHeight="1"/>
    <row r="87" spans="2:5" ht="17" customHeight="1"/>
  </sheetData>
  <mergeCells count="3">
    <mergeCell ref="C30:E30"/>
    <mergeCell ref="C53:E53"/>
    <mergeCell ref="B31:F31"/>
  </mergeCells>
  <phoneticPr fontId="2"/>
  <conditionalFormatting sqref="D16:D20">
    <cfRule type="expression" dxfId="5" priority="6">
      <formula>AND($D$15&gt;0, ROW()-ROW($D$15)&lt;= $D$15)</formula>
    </cfRule>
  </conditionalFormatting>
  <conditionalFormatting sqref="D21:D25">
    <cfRule type="expression" dxfId="4" priority="5">
      <formula>AND($D$15&gt;0, ROW()-ROW($D$20)&lt;= $D$15)</formula>
    </cfRule>
  </conditionalFormatting>
  <conditionalFormatting sqref="E16:E20">
    <cfRule type="expression" dxfId="3" priority="19">
      <formula>AND($E$15&gt;0, ROW()-ROW($E$15)&lt;= $E$15)</formula>
    </cfRule>
  </conditionalFormatting>
  <conditionalFormatting sqref="E21:E25">
    <cfRule type="expression" dxfId="2" priority="18">
      <formula>AND($E$15&gt;0, ROW()-ROW($E$20)&lt;= $E$15)</formula>
    </cfRule>
  </conditionalFormatting>
  <pageMargins left="0.39370078740157483" right="0.39370078740157483" top="0.74803149606299213" bottom="0.74803149606299213" header="0.31496062992125984" footer="0.31496062992125984"/>
  <pageSetup paperSize="9" scale="63" fitToHeight="0" orientation="portrait" r:id="rId1"/>
  <rowBreaks count="3" manualBreakCount="3">
    <brk id="30" max="16383" man="1"/>
    <brk id="42" max="16383" man="1"/>
    <brk id="61"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796B41A-D6D7-4A5E-B846-6BD33BE21B38}">
          <x14:formula1>
            <xm:f>Sheet4!$B$2:$B$18</xm:f>
          </x14:formula1>
          <xm:sqref>D16:E20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showZeros="0" view="pageBreakPreview" zoomScale="85" zoomScaleNormal="100" zoomScaleSheetLayoutView="85" workbookViewId="0">
      <selection activeCell="B30" sqref="B30"/>
    </sheetView>
  </sheetViews>
  <sheetFormatPr defaultRowHeight="14"/>
  <cols>
    <col min="1" max="1" width="2.58203125" style="15" customWidth="1"/>
    <col min="2" max="2" width="20.58203125" style="15" customWidth="1"/>
    <col min="3" max="3" width="15.1640625" style="15" customWidth="1"/>
    <col min="4" max="4" width="16.58203125" style="15" customWidth="1"/>
    <col min="5" max="5" width="8.58203125" style="15" customWidth="1"/>
    <col min="6" max="6" width="2.58203125" style="15" customWidth="1"/>
    <col min="7" max="7" width="10.58203125" style="15" customWidth="1"/>
    <col min="8" max="8" width="16.58203125" style="15" customWidth="1"/>
    <col min="9" max="9" width="2.58203125" style="15" customWidth="1"/>
    <col min="10" max="16384" width="8.6640625" style="15"/>
  </cols>
  <sheetData>
    <row r="1" spans="1:9" ht="15" customHeight="1">
      <c r="A1" s="7"/>
      <c r="B1" s="7"/>
      <c r="C1" s="7"/>
      <c r="D1" s="7"/>
      <c r="E1" s="7"/>
      <c r="F1" s="7"/>
      <c r="G1" s="7"/>
      <c r="H1" s="7"/>
      <c r="I1" s="7"/>
    </row>
    <row r="2" spans="1:9" ht="16" customHeight="1">
      <c r="A2" s="7"/>
      <c r="B2" s="7" t="s">
        <v>207</v>
      </c>
      <c r="C2" s="7"/>
      <c r="D2" s="7"/>
      <c r="E2" s="7"/>
      <c r="F2" s="7"/>
      <c r="G2" s="7"/>
      <c r="H2" s="9"/>
      <c r="I2" s="7"/>
    </row>
    <row r="3" spans="1:9" ht="16" customHeight="1">
      <c r="A3" s="7"/>
      <c r="B3" s="7"/>
      <c r="C3" s="7"/>
      <c r="D3" s="7"/>
      <c r="E3" s="7"/>
      <c r="F3" s="7"/>
      <c r="G3" s="7"/>
      <c r="H3" s="16">
        <f>申請書等作成ツール!D3</f>
        <v>0</v>
      </c>
      <c r="I3" s="7"/>
    </row>
    <row r="4" spans="1:9" ht="16" customHeight="1">
      <c r="A4" s="7"/>
      <c r="B4" s="7" t="s">
        <v>198</v>
      </c>
      <c r="C4" s="7"/>
      <c r="D4" s="7"/>
      <c r="E4" s="7"/>
      <c r="F4" s="7"/>
      <c r="G4" s="7"/>
      <c r="H4" s="7"/>
      <c r="I4" s="7"/>
    </row>
    <row r="5" spans="1:9" ht="16" customHeight="1">
      <c r="A5" s="7"/>
      <c r="B5" s="7"/>
      <c r="C5" s="7"/>
      <c r="D5" s="7"/>
      <c r="E5" s="9" t="s">
        <v>0</v>
      </c>
      <c r="F5" s="9"/>
      <c r="G5" s="75">
        <f>申請書等作成ツール!D6</f>
        <v>0</v>
      </c>
      <c r="H5" s="75"/>
      <c r="I5" s="7"/>
    </row>
    <row r="6" spans="1:9" ht="16" customHeight="1">
      <c r="A6" s="7"/>
      <c r="B6" s="7"/>
      <c r="C6" s="7"/>
      <c r="D6" s="7"/>
      <c r="E6" s="7"/>
      <c r="F6" s="7"/>
      <c r="G6" s="75"/>
      <c r="H6" s="75"/>
      <c r="I6" s="7"/>
    </row>
    <row r="7" spans="1:9" ht="16" customHeight="1">
      <c r="A7" s="7"/>
      <c r="B7" s="7"/>
      <c r="C7" s="7"/>
      <c r="D7" s="7"/>
      <c r="E7" s="9" t="s">
        <v>1</v>
      </c>
      <c r="F7" s="9"/>
      <c r="G7" s="73">
        <f>申請書等作成ツール!D7</f>
        <v>0</v>
      </c>
      <c r="H7" s="73"/>
      <c r="I7" s="7"/>
    </row>
    <row r="8" spans="1:9" ht="16" customHeight="1">
      <c r="A8" s="7"/>
      <c r="B8" s="7"/>
      <c r="C8" s="7"/>
      <c r="D8" s="7"/>
      <c r="E8" s="9" t="s">
        <v>22</v>
      </c>
      <c r="F8" s="9"/>
      <c r="G8" s="73">
        <f>申請書等作成ツール!D8</f>
        <v>0</v>
      </c>
      <c r="H8" s="73"/>
      <c r="I8" s="7"/>
    </row>
    <row r="9" spans="1:9" ht="16" customHeight="1">
      <c r="A9" s="7"/>
      <c r="B9" s="7"/>
      <c r="C9" s="7"/>
      <c r="D9" s="7"/>
      <c r="E9" s="7"/>
      <c r="F9" s="7"/>
      <c r="G9" s="7"/>
      <c r="H9" s="7"/>
      <c r="I9" s="7"/>
    </row>
    <row r="10" spans="1:9" ht="16" customHeight="1">
      <c r="A10" s="7"/>
      <c r="B10" s="7"/>
      <c r="C10" s="7"/>
      <c r="D10" s="7"/>
      <c r="E10" s="9" t="s">
        <v>2</v>
      </c>
      <c r="F10" s="7"/>
      <c r="G10" s="75">
        <f>申請書等作成ツール!D9</f>
        <v>0</v>
      </c>
      <c r="H10" s="75"/>
      <c r="I10" s="7"/>
    </row>
    <row r="11" spans="1:9" ht="16" customHeight="1">
      <c r="A11" s="7"/>
      <c r="B11" s="7"/>
      <c r="C11" s="7"/>
      <c r="D11" s="7"/>
      <c r="E11" s="7"/>
      <c r="F11" s="7"/>
      <c r="G11" s="75"/>
      <c r="H11" s="75"/>
      <c r="I11" s="7"/>
    </row>
    <row r="12" spans="1:9" ht="16" customHeight="1">
      <c r="A12" s="7"/>
      <c r="B12" s="7"/>
      <c r="C12" s="7"/>
      <c r="D12" s="7"/>
      <c r="E12" s="9" t="s">
        <v>3</v>
      </c>
      <c r="F12" s="7"/>
      <c r="G12" s="76">
        <f>申請書等作成ツール!D10</f>
        <v>0</v>
      </c>
      <c r="H12" s="76"/>
      <c r="I12" s="7"/>
    </row>
    <row r="13" spans="1:9" ht="16" customHeight="1">
      <c r="A13" s="7"/>
      <c r="B13" s="7"/>
      <c r="C13" s="7"/>
      <c r="D13" s="7"/>
      <c r="E13" s="9" t="s">
        <v>4</v>
      </c>
      <c r="F13" s="7"/>
      <c r="G13" s="73">
        <f>申請書等作成ツール!D11</f>
        <v>0</v>
      </c>
      <c r="H13" s="73"/>
      <c r="I13" s="7"/>
    </row>
    <row r="14" spans="1:9" ht="16" customHeight="1">
      <c r="A14" s="7"/>
      <c r="B14" s="7"/>
      <c r="C14" s="7"/>
      <c r="D14" s="7"/>
      <c r="E14" s="9" t="s">
        <v>5</v>
      </c>
      <c r="F14" s="7"/>
      <c r="G14" s="73">
        <f>申請書等作成ツール!D12</f>
        <v>0</v>
      </c>
      <c r="H14" s="73"/>
      <c r="I14" s="7"/>
    </row>
    <row r="15" spans="1:9" ht="16" customHeight="1">
      <c r="A15" s="7"/>
      <c r="B15" s="7"/>
      <c r="C15" s="7"/>
      <c r="D15" s="7"/>
      <c r="E15" s="7"/>
      <c r="F15" s="7"/>
      <c r="G15" s="7"/>
      <c r="H15" s="7"/>
      <c r="I15" s="7"/>
    </row>
    <row r="16" spans="1:9" ht="16" customHeight="1">
      <c r="A16" s="7"/>
      <c r="B16" s="7"/>
      <c r="C16" s="7"/>
      <c r="D16" s="7"/>
      <c r="E16" s="7"/>
      <c r="F16" s="7"/>
      <c r="G16" s="7"/>
      <c r="H16" s="7"/>
      <c r="I16" s="7"/>
    </row>
    <row r="17" spans="1:9" ht="16" customHeight="1">
      <c r="A17" s="7"/>
      <c r="B17" s="77" t="s">
        <v>6</v>
      </c>
      <c r="C17" s="77"/>
      <c r="D17" s="77"/>
      <c r="E17" s="77"/>
      <c r="F17" s="77"/>
      <c r="G17" s="77"/>
      <c r="H17" s="77"/>
      <c r="I17" s="7"/>
    </row>
    <row r="18" spans="1:9" ht="16" customHeight="1">
      <c r="A18" s="7"/>
      <c r="B18" s="7"/>
      <c r="C18" s="7"/>
      <c r="D18" s="7"/>
      <c r="E18" s="7"/>
      <c r="F18" s="7"/>
      <c r="G18" s="7"/>
      <c r="H18" s="7"/>
      <c r="I18" s="7"/>
    </row>
    <row r="19" spans="1:9" ht="16" customHeight="1">
      <c r="A19" s="7"/>
      <c r="B19" s="75" t="s">
        <v>196</v>
      </c>
      <c r="C19" s="75"/>
      <c r="D19" s="75"/>
      <c r="E19" s="75"/>
      <c r="F19" s="75"/>
      <c r="G19" s="75"/>
      <c r="H19" s="75"/>
      <c r="I19" s="7"/>
    </row>
    <row r="20" spans="1:9" ht="16" customHeight="1">
      <c r="A20" s="7"/>
      <c r="B20" s="75"/>
      <c r="C20" s="75"/>
      <c r="D20" s="75"/>
      <c r="E20" s="75"/>
      <c r="F20" s="75"/>
      <c r="G20" s="75"/>
      <c r="H20" s="75"/>
      <c r="I20" s="7"/>
    </row>
    <row r="21" spans="1:9" ht="16" customHeight="1">
      <c r="A21" s="7"/>
      <c r="B21" s="75"/>
      <c r="C21" s="75"/>
      <c r="D21" s="75"/>
      <c r="E21" s="75"/>
      <c r="F21" s="75"/>
      <c r="G21" s="75"/>
      <c r="H21" s="75"/>
      <c r="I21" s="7"/>
    </row>
    <row r="22" spans="1:9" ht="16" customHeight="1">
      <c r="A22" s="7"/>
      <c r="B22" s="75"/>
      <c r="C22" s="75"/>
      <c r="D22" s="75"/>
      <c r="E22" s="75"/>
      <c r="F22" s="75"/>
      <c r="G22" s="75"/>
      <c r="H22" s="75"/>
      <c r="I22" s="7"/>
    </row>
    <row r="23" spans="1:9" ht="16" customHeight="1">
      <c r="A23" s="7"/>
      <c r="B23" s="75"/>
      <c r="C23" s="75"/>
      <c r="D23" s="75"/>
      <c r="E23" s="75"/>
      <c r="F23" s="75"/>
      <c r="G23" s="75"/>
      <c r="H23" s="75"/>
      <c r="I23" s="7"/>
    </row>
    <row r="24" spans="1:9" ht="16" customHeight="1">
      <c r="A24" s="7"/>
      <c r="B24" s="12"/>
      <c r="C24" s="12"/>
      <c r="D24" s="12"/>
      <c r="E24" s="12"/>
      <c r="F24" s="12"/>
      <c r="G24" s="12"/>
      <c r="H24" s="12"/>
      <c r="I24" s="7"/>
    </row>
    <row r="25" spans="1:9" ht="16" customHeight="1">
      <c r="A25" s="7"/>
      <c r="B25" s="7" t="s">
        <v>7</v>
      </c>
      <c r="C25" s="66">
        <f>ROUNDDOWN(C27/2,-3)</f>
        <v>0</v>
      </c>
      <c r="D25" s="13" t="s">
        <v>76</v>
      </c>
      <c r="E25" s="7"/>
      <c r="F25" s="7"/>
      <c r="G25" s="7"/>
      <c r="H25" s="7"/>
      <c r="I25" s="7"/>
    </row>
    <row r="26" spans="1:9" ht="16" customHeight="1">
      <c r="A26" s="7"/>
      <c r="B26" s="7"/>
      <c r="C26" s="14"/>
      <c r="D26" s="7"/>
      <c r="E26" s="7"/>
      <c r="F26" s="7"/>
      <c r="G26" s="7"/>
      <c r="H26" s="7"/>
      <c r="I26" s="7"/>
    </row>
    <row r="27" spans="1:9" ht="16" customHeight="1">
      <c r="A27" s="7"/>
      <c r="B27" s="7" t="s">
        <v>8</v>
      </c>
      <c r="C27" s="67">
        <f>IF(申請書等作成ツール!D14&gt;900000,900000,申請書等作成ツール!D14)</f>
        <v>0</v>
      </c>
      <c r="D27" s="7" t="s">
        <v>75</v>
      </c>
      <c r="E27" s="7"/>
      <c r="F27" s="7"/>
      <c r="G27" s="7"/>
      <c r="H27" s="7"/>
      <c r="I27" s="7"/>
    </row>
    <row r="28" spans="1:9" ht="16" customHeight="1">
      <c r="A28" s="7"/>
      <c r="B28" s="7"/>
      <c r="C28" s="9"/>
      <c r="D28" s="7"/>
      <c r="E28" s="7"/>
      <c r="F28" s="7"/>
      <c r="G28" s="7"/>
      <c r="H28" s="7"/>
      <c r="I28" s="7"/>
    </row>
    <row r="29" spans="1:9" ht="16" customHeight="1">
      <c r="A29" s="7"/>
      <c r="B29" s="7" t="s">
        <v>79</v>
      </c>
      <c r="C29" s="7"/>
      <c r="D29" s="68">
        <f>申請書等作成ツール!D4</f>
        <v>0</v>
      </c>
      <c r="E29" s="7"/>
      <c r="F29" s="7"/>
      <c r="G29" s="7"/>
      <c r="H29" s="7"/>
      <c r="I29" s="7"/>
    </row>
    <row r="30" spans="1:9" ht="16" customHeight="1">
      <c r="A30" s="7"/>
      <c r="B30" s="7"/>
      <c r="C30" s="7"/>
      <c r="D30" s="7"/>
      <c r="E30" s="7"/>
      <c r="F30" s="7"/>
      <c r="G30" s="7"/>
      <c r="H30" s="7"/>
      <c r="I30" s="7"/>
    </row>
    <row r="31" spans="1:9" ht="16" customHeight="1">
      <c r="A31" s="7"/>
      <c r="B31" s="7" t="s">
        <v>80</v>
      </c>
      <c r="C31" s="7"/>
      <c r="D31" s="68">
        <f>申請書等作成ツール!D5</f>
        <v>0</v>
      </c>
      <c r="E31" s="7"/>
      <c r="F31" s="7"/>
      <c r="G31" s="7"/>
      <c r="H31" s="7"/>
      <c r="I31" s="7"/>
    </row>
    <row r="32" spans="1:9" ht="16" customHeight="1">
      <c r="A32" s="7"/>
      <c r="B32" s="7"/>
      <c r="C32" s="7"/>
      <c r="D32" s="7"/>
      <c r="E32" s="7"/>
      <c r="F32" s="7"/>
      <c r="G32" s="7"/>
      <c r="H32" s="7"/>
      <c r="I32" s="7"/>
    </row>
    <row r="33" spans="1:9" ht="16" customHeight="1">
      <c r="A33" s="7"/>
      <c r="B33" s="7" t="s">
        <v>81</v>
      </c>
      <c r="C33" s="7"/>
      <c r="D33" s="74">
        <f>申請書等作成ツール!D26</f>
        <v>0</v>
      </c>
      <c r="E33" s="74"/>
      <c r="F33" s="7"/>
      <c r="G33" s="10"/>
      <c r="H33" s="7"/>
      <c r="I33" s="7"/>
    </row>
    <row r="34" spans="1:9" ht="16" customHeight="1">
      <c r="A34" s="7"/>
      <c r="B34" s="7"/>
      <c r="C34" s="7"/>
      <c r="D34" s="7"/>
      <c r="E34" s="7"/>
      <c r="F34" s="7"/>
      <c r="G34" s="7"/>
      <c r="H34" s="7"/>
      <c r="I34" s="7"/>
    </row>
    <row r="35" spans="1:9" ht="16" customHeight="1">
      <c r="A35" s="7"/>
      <c r="B35" s="7" t="s">
        <v>82</v>
      </c>
      <c r="C35" s="7" t="s">
        <v>77</v>
      </c>
      <c r="D35" s="7"/>
      <c r="E35" s="7"/>
      <c r="F35" s="7"/>
      <c r="G35" s="7"/>
      <c r="H35" s="7"/>
      <c r="I35" s="7"/>
    </row>
    <row r="36" spans="1:9" ht="16" customHeight="1">
      <c r="A36" s="7"/>
      <c r="B36" s="7"/>
      <c r="C36" s="7"/>
      <c r="D36" s="7"/>
      <c r="E36" s="7"/>
      <c r="F36" s="7"/>
      <c r="G36" s="7"/>
      <c r="H36" s="7"/>
      <c r="I36" s="7"/>
    </row>
    <row r="37" spans="1:9" ht="16" customHeight="1">
      <c r="A37" s="7"/>
      <c r="B37" s="7" t="s">
        <v>83</v>
      </c>
      <c r="C37" s="7"/>
      <c r="D37" s="7"/>
      <c r="E37" s="7"/>
      <c r="F37" s="7"/>
      <c r="G37" s="7"/>
      <c r="H37" s="7"/>
      <c r="I37" s="7"/>
    </row>
    <row r="38" spans="1:9" ht="16" customHeight="1">
      <c r="A38" s="7"/>
      <c r="B38" s="7" t="s">
        <v>197</v>
      </c>
      <c r="C38" s="7"/>
      <c r="D38" s="7"/>
      <c r="E38" s="7"/>
      <c r="F38" s="7"/>
      <c r="G38" s="7"/>
      <c r="H38" s="7"/>
      <c r="I38" s="7"/>
    </row>
    <row r="39" spans="1:9" ht="16" customHeight="1">
      <c r="A39" s="7"/>
      <c r="B39" s="7" t="s">
        <v>176</v>
      </c>
      <c r="C39" s="7"/>
      <c r="D39" s="7"/>
      <c r="E39" s="7"/>
      <c r="F39" s="7"/>
      <c r="G39" s="7"/>
      <c r="H39" s="7"/>
      <c r="I39" s="7"/>
    </row>
    <row r="40" spans="1:9" ht="16" customHeight="1">
      <c r="A40" s="7"/>
      <c r="B40" s="7" t="s">
        <v>214</v>
      </c>
      <c r="C40" s="7"/>
      <c r="D40" s="7"/>
      <c r="E40" s="7"/>
      <c r="F40" s="7"/>
      <c r="G40" s="7"/>
      <c r="H40" s="7"/>
      <c r="I40" s="7"/>
    </row>
    <row r="41" spans="1:9" ht="16" customHeight="1">
      <c r="A41" s="7"/>
      <c r="B41" s="7" t="s">
        <v>215</v>
      </c>
      <c r="C41" s="7"/>
      <c r="D41" s="7"/>
      <c r="E41" s="7"/>
      <c r="F41" s="7"/>
      <c r="G41" s="7"/>
      <c r="H41" s="7"/>
      <c r="I41" s="7"/>
    </row>
    <row r="42" spans="1:9" ht="15" customHeight="1">
      <c r="A42" s="7"/>
      <c r="B42" s="7"/>
      <c r="C42" s="7"/>
      <c r="D42" s="7"/>
      <c r="E42" s="7"/>
      <c r="F42" s="7"/>
      <c r="G42" s="7"/>
      <c r="H42" s="7"/>
      <c r="I42" s="7"/>
    </row>
  </sheetData>
  <mergeCells count="10">
    <mergeCell ref="G13:H13"/>
    <mergeCell ref="G14:H14"/>
    <mergeCell ref="D33:E33"/>
    <mergeCell ref="G5:H6"/>
    <mergeCell ref="G7:H7"/>
    <mergeCell ref="G8:H8"/>
    <mergeCell ref="G10:H11"/>
    <mergeCell ref="G12:H12"/>
    <mergeCell ref="B19:H23"/>
    <mergeCell ref="B17:H17"/>
  </mergeCells>
  <phoneticPr fontId="2"/>
  <printOptions horizontalCentered="1"/>
  <pageMargins left="0.51181102362204722" right="0.51181102362204722" top="0.74803149606299213" bottom="0.74803149606299213"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E1F8-279F-49F6-8E58-D9E780ECF7E9}">
  <sheetPr>
    <pageSetUpPr fitToPage="1"/>
  </sheetPr>
  <dimension ref="B1:I28"/>
  <sheetViews>
    <sheetView showZeros="0" view="pageBreakPreview" zoomScale="85" zoomScaleNormal="100" zoomScaleSheetLayoutView="85" workbookViewId="0">
      <selection activeCell="C2" sqref="C2"/>
    </sheetView>
  </sheetViews>
  <sheetFormatPr defaultRowHeight="14"/>
  <cols>
    <col min="1" max="2" width="3.58203125" style="15" customWidth="1"/>
    <col min="3" max="3" width="16.58203125" style="15" customWidth="1"/>
    <col min="4" max="7" width="8.58203125" style="15" customWidth="1"/>
    <col min="8" max="8" width="24.58203125" style="15" customWidth="1"/>
    <col min="9" max="9" width="3.58203125" style="15" customWidth="1"/>
    <col min="10" max="16384" width="8.6640625" style="15"/>
  </cols>
  <sheetData>
    <row r="1" spans="2:9">
      <c r="B1" s="7"/>
      <c r="C1" s="7"/>
      <c r="D1" s="7"/>
      <c r="E1" s="7"/>
      <c r="F1" s="7"/>
      <c r="G1" s="7"/>
      <c r="H1" s="7"/>
      <c r="I1" s="7"/>
    </row>
    <row r="2" spans="2:9">
      <c r="B2" s="7"/>
      <c r="C2" s="7" t="s">
        <v>208</v>
      </c>
      <c r="D2" s="7"/>
      <c r="E2" s="7"/>
      <c r="F2" s="7"/>
      <c r="G2" s="7"/>
      <c r="H2" s="7"/>
      <c r="I2" s="7"/>
    </row>
    <row r="3" spans="2:9">
      <c r="B3" s="7"/>
      <c r="C3" s="7"/>
      <c r="D3" s="7"/>
      <c r="E3" s="7"/>
      <c r="F3" s="7"/>
      <c r="G3" s="7"/>
      <c r="H3" s="7"/>
      <c r="I3" s="7"/>
    </row>
    <row r="4" spans="2:9">
      <c r="B4" s="7"/>
      <c r="C4" s="77" t="s">
        <v>24</v>
      </c>
      <c r="D4" s="77"/>
      <c r="E4" s="77"/>
      <c r="F4" s="77"/>
      <c r="G4" s="77"/>
      <c r="H4" s="77"/>
      <c r="I4" s="7"/>
    </row>
    <row r="5" spans="2:9">
      <c r="B5" s="7"/>
      <c r="C5" s="7"/>
      <c r="D5" s="7"/>
      <c r="E5" s="7"/>
      <c r="F5" s="7"/>
      <c r="G5" s="7"/>
      <c r="H5" s="8">
        <f>申請書等作成ツール!D3</f>
        <v>0</v>
      </c>
      <c r="I5" s="7"/>
    </row>
    <row r="6" spans="2:9">
      <c r="B6" s="7"/>
      <c r="C6" s="7"/>
      <c r="D6" s="7"/>
      <c r="E6" s="7"/>
      <c r="F6" s="7"/>
      <c r="G6" s="7"/>
      <c r="H6" s="8"/>
      <c r="I6" s="7"/>
    </row>
    <row r="7" spans="2:9">
      <c r="B7" s="7"/>
      <c r="C7" s="7"/>
      <c r="D7" s="7"/>
      <c r="E7" s="7"/>
      <c r="F7" s="7"/>
      <c r="G7" s="9" t="s">
        <v>3</v>
      </c>
      <c r="H7" s="17">
        <f>申請書等作成ツール!D10</f>
        <v>0</v>
      </c>
      <c r="I7" s="7"/>
    </row>
    <row r="8" spans="2:9">
      <c r="B8" s="7"/>
      <c r="C8" s="7"/>
      <c r="D8" s="7"/>
      <c r="E8" s="7"/>
      <c r="F8" s="7"/>
      <c r="G8" s="9" t="s">
        <v>4</v>
      </c>
      <c r="H8" s="7">
        <f>申請書等作成ツール!D11</f>
        <v>0</v>
      </c>
      <c r="I8" s="7"/>
    </row>
    <row r="9" spans="2:9">
      <c r="B9" s="7"/>
      <c r="C9" s="7"/>
      <c r="D9" s="7"/>
      <c r="E9" s="7"/>
      <c r="F9" s="7"/>
      <c r="G9" s="9" t="s">
        <v>5</v>
      </c>
      <c r="H9" s="7">
        <f>申請書等作成ツール!D12</f>
        <v>0</v>
      </c>
      <c r="I9" s="7"/>
    </row>
    <row r="10" spans="2:9">
      <c r="B10" s="7"/>
      <c r="C10" s="7"/>
      <c r="D10" s="7"/>
      <c r="E10" s="7"/>
      <c r="F10" s="7"/>
      <c r="G10" s="7"/>
      <c r="H10" s="7"/>
      <c r="I10" s="7"/>
    </row>
    <row r="11" spans="2:9">
      <c r="B11" s="7"/>
      <c r="C11" s="86" t="s">
        <v>28</v>
      </c>
      <c r="D11" s="86"/>
      <c r="E11" s="87">
        <f>申請書等作成ツール!D10</f>
        <v>0</v>
      </c>
      <c r="F11" s="87"/>
      <c r="G11" s="87"/>
      <c r="H11" s="87"/>
      <c r="I11" s="7"/>
    </row>
    <row r="12" spans="2:9">
      <c r="B12" s="7"/>
      <c r="C12" s="86" t="s">
        <v>29</v>
      </c>
      <c r="D12" s="86"/>
      <c r="E12" s="87">
        <f>申請書等作成ツール!D13</f>
        <v>0</v>
      </c>
      <c r="F12" s="87"/>
      <c r="G12" s="87"/>
      <c r="H12" s="87"/>
      <c r="I12" s="7"/>
    </row>
    <row r="13" spans="2:9">
      <c r="B13" s="7"/>
      <c r="C13" s="86" t="s">
        <v>55</v>
      </c>
      <c r="D13" s="86"/>
      <c r="E13" s="87">
        <f>申請書等作成ツール!D15</f>
        <v>0</v>
      </c>
      <c r="F13" s="87"/>
      <c r="G13" s="87"/>
      <c r="H13" s="87"/>
      <c r="I13" s="7"/>
    </row>
    <row r="14" spans="2:9">
      <c r="B14" s="7"/>
      <c r="C14" s="85" t="s">
        <v>56</v>
      </c>
      <c r="D14" s="85"/>
      <c r="E14" s="81" t="str">
        <f>IF(申請書等作成ツール!D16="","",申請書等作成ツール!D16)</f>
        <v/>
      </c>
      <c r="F14" s="82"/>
      <c r="G14" s="83"/>
      <c r="H14" s="31" t="str">
        <f>IF(申請書等作成ツール!D21="","",申請書等作成ツール!D21)</f>
        <v/>
      </c>
      <c r="I14" s="7"/>
    </row>
    <row r="15" spans="2:9">
      <c r="B15" s="7"/>
      <c r="C15" s="85" t="s">
        <v>57</v>
      </c>
      <c r="D15" s="85"/>
      <c r="E15" s="81" t="str">
        <f>IF(申請書等作成ツール!D17="","",申請書等作成ツール!D17)</f>
        <v/>
      </c>
      <c r="F15" s="82"/>
      <c r="G15" s="83"/>
      <c r="H15" s="31" t="str">
        <f>IF(申請書等作成ツール!D22="","",申請書等作成ツール!D22)</f>
        <v/>
      </c>
      <c r="I15" s="7"/>
    </row>
    <row r="16" spans="2:9">
      <c r="B16" s="7"/>
      <c r="C16" s="85" t="s">
        <v>58</v>
      </c>
      <c r="D16" s="85"/>
      <c r="E16" s="81" t="str">
        <f>IF(申請書等作成ツール!D18="","",申請書等作成ツール!D18)</f>
        <v/>
      </c>
      <c r="F16" s="82"/>
      <c r="G16" s="83"/>
      <c r="H16" s="31" t="str">
        <f>IF(申請書等作成ツール!D23="","",申請書等作成ツール!D23)</f>
        <v/>
      </c>
      <c r="I16" s="7"/>
    </row>
    <row r="17" spans="2:9">
      <c r="B17" s="7"/>
      <c r="C17" s="85" t="s">
        <v>59</v>
      </c>
      <c r="D17" s="85"/>
      <c r="E17" s="81" t="str">
        <f>IF(申請書等作成ツール!D19="","",申請書等作成ツール!D19)</f>
        <v/>
      </c>
      <c r="F17" s="82"/>
      <c r="G17" s="83"/>
      <c r="H17" s="31" t="str">
        <f>IF(申請書等作成ツール!D24="","",申請書等作成ツール!D24)</f>
        <v/>
      </c>
      <c r="I17" s="7"/>
    </row>
    <row r="18" spans="2:9">
      <c r="B18" s="7"/>
      <c r="C18" s="85" t="s">
        <v>60</v>
      </c>
      <c r="D18" s="85"/>
      <c r="E18" s="81" t="str">
        <f>IF(申請書等作成ツール!D20="","",申請書等作成ツール!D20)</f>
        <v/>
      </c>
      <c r="F18" s="82"/>
      <c r="G18" s="83"/>
      <c r="H18" s="31" t="str">
        <f>IF(申請書等作成ツール!D25="","",申請書等作成ツール!D25)</f>
        <v/>
      </c>
      <c r="I18" s="7"/>
    </row>
    <row r="19" spans="2:9">
      <c r="B19" s="7"/>
      <c r="C19" s="84"/>
      <c r="D19" s="84"/>
      <c r="E19" s="84"/>
      <c r="F19" s="84"/>
      <c r="G19" s="84"/>
      <c r="H19" s="32"/>
      <c r="I19" s="7"/>
    </row>
    <row r="20" spans="2:9">
      <c r="B20" s="7"/>
      <c r="C20" s="7" t="s">
        <v>64</v>
      </c>
      <c r="D20" s="7"/>
      <c r="E20" s="7"/>
      <c r="F20" s="7"/>
      <c r="G20" s="7"/>
      <c r="H20" s="7"/>
      <c r="I20" s="7"/>
    </row>
    <row r="21" spans="2:9" ht="100" customHeight="1">
      <c r="B21" s="7"/>
      <c r="C21" s="78">
        <f>申請書等作成ツール!D27</f>
        <v>0</v>
      </c>
      <c r="D21" s="79"/>
      <c r="E21" s="79"/>
      <c r="F21" s="79"/>
      <c r="G21" s="79"/>
      <c r="H21" s="80"/>
      <c r="I21" s="7"/>
    </row>
    <row r="22" spans="2:9">
      <c r="B22" s="7"/>
      <c r="C22" s="7"/>
      <c r="D22" s="7"/>
      <c r="E22" s="7"/>
      <c r="F22" s="7"/>
      <c r="G22" s="7"/>
      <c r="H22" s="7"/>
      <c r="I22" s="7"/>
    </row>
    <row r="23" spans="2:9">
      <c r="B23" s="7"/>
      <c r="C23" s="7" t="s">
        <v>65</v>
      </c>
      <c r="D23" s="7"/>
      <c r="E23" s="7"/>
      <c r="F23" s="7"/>
      <c r="G23" s="7"/>
      <c r="H23" s="7"/>
      <c r="I23" s="7"/>
    </row>
    <row r="24" spans="2:9" ht="100" customHeight="1">
      <c r="B24" s="7"/>
      <c r="C24" s="78">
        <f>申請書等作成ツール!D28</f>
        <v>0</v>
      </c>
      <c r="D24" s="79"/>
      <c r="E24" s="79"/>
      <c r="F24" s="79"/>
      <c r="G24" s="79"/>
      <c r="H24" s="80"/>
      <c r="I24" s="7"/>
    </row>
    <row r="25" spans="2:9">
      <c r="B25" s="7"/>
      <c r="C25" s="7"/>
      <c r="D25" s="7"/>
      <c r="E25" s="7"/>
      <c r="F25" s="7"/>
      <c r="G25" s="7"/>
      <c r="H25" s="7"/>
      <c r="I25" s="7"/>
    </row>
    <row r="26" spans="2:9">
      <c r="B26" s="7"/>
      <c r="C26" s="7" t="s">
        <v>66</v>
      </c>
      <c r="D26" s="7"/>
      <c r="E26" s="7"/>
      <c r="F26" s="7"/>
      <c r="G26" s="7"/>
      <c r="H26" s="7"/>
      <c r="I26" s="7"/>
    </row>
    <row r="27" spans="2:9" ht="100" customHeight="1">
      <c r="B27" s="7"/>
      <c r="C27" s="78">
        <f>申請書等作成ツール!D29</f>
        <v>0</v>
      </c>
      <c r="D27" s="79"/>
      <c r="E27" s="79"/>
      <c r="F27" s="79"/>
      <c r="G27" s="79"/>
      <c r="H27" s="80"/>
      <c r="I27" s="7"/>
    </row>
    <row r="28" spans="2:9">
      <c r="B28" s="7"/>
      <c r="C28" s="7"/>
      <c r="D28" s="7"/>
      <c r="E28" s="7"/>
      <c r="F28" s="7"/>
      <c r="G28" s="7"/>
      <c r="H28" s="7"/>
      <c r="I28" s="7"/>
    </row>
  </sheetData>
  <mergeCells count="22">
    <mergeCell ref="C4:H4"/>
    <mergeCell ref="C11:D11"/>
    <mergeCell ref="C12:D12"/>
    <mergeCell ref="C13:D13"/>
    <mergeCell ref="E11:H11"/>
    <mergeCell ref="E12:H12"/>
    <mergeCell ref="E13:H13"/>
    <mergeCell ref="C24:H24"/>
    <mergeCell ref="C27:H27"/>
    <mergeCell ref="E14:G14"/>
    <mergeCell ref="E15:G15"/>
    <mergeCell ref="E16:G16"/>
    <mergeCell ref="E17:G17"/>
    <mergeCell ref="E18:G18"/>
    <mergeCell ref="E19:G19"/>
    <mergeCell ref="C21:H21"/>
    <mergeCell ref="C17:D17"/>
    <mergeCell ref="C18:D18"/>
    <mergeCell ref="C19:D19"/>
    <mergeCell ref="C14:D14"/>
    <mergeCell ref="C15:D15"/>
    <mergeCell ref="C16:D16"/>
  </mergeCells>
  <phoneticPr fontId="2"/>
  <conditionalFormatting sqref="C14:D18">
    <cfRule type="expression" dxfId="1" priority="1">
      <formula>ROW()-ROW($C$13)&lt;= $E$13</formula>
    </cfRule>
  </conditionalFormatting>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89E3-ACAA-4DD9-A38D-F91EA2DEB507}">
  <sheetPr>
    <pageSetUpPr fitToPage="1"/>
  </sheetPr>
  <dimension ref="A1:L48"/>
  <sheetViews>
    <sheetView showZeros="0" view="pageBreakPreview" zoomScale="85" zoomScaleNormal="100" zoomScaleSheetLayoutView="85" workbookViewId="0">
      <selection activeCell="E20" sqref="E20:F20"/>
    </sheetView>
  </sheetViews>
  <sheetFormatPr defaultRowHeight="14"/>
  <cols>
    <col min="1" max="2" width="2.58203125" style="15" customWidth="1"/>
    <col min="3" max="3" width="17.58203125" style="15" customWidth="1"/>
    <col min="4" max="4" width="6.58203125" style="15" customWidth="1"/>
    <col min="5" max="6" width="9" style="15" customWidth="1"/>
    <col min="7" max="8" width="6.58203125" style="15" customWidth="1"/>
    <col min="9" max="9" width="2.58203125" style="15" customWidth="1"/>
    <col min="10" max="10" width="10.58203125" style="15" customWidth="1"/>
    <col min="11" max="11" width="16.58203125" style="15" customWidth="1"/>
    <col min="12" max="12" width="3.58203125" style="15" customWidth="1"/>
    <col min="13" max="16384" width="8.6640625" style="15"/>
  </cols>
  <sheetData>
    <row r="1" spans="1:12" ht="15" customHeight="1">
      <c r="A1" s="7"/>
      <c r="B1" s="7"/>
      <c r="C1" s="7"/>
      <c r="D1" s="7"/>
      <c r="E1" s="7"/>
      <c r="F1" s="7"/>
      <c r="G1" s="7"/>
      <c r="H1" s="7"/>
      <c r="I1" s="7"/>
      <c r="J1" s="7"/>
      <c r="K1" s="7"/>
      <c r="L1" s="7"/>
    </row>
    <row r="2" spans="1:12" ht="16" customHeight="1">
      <c r="A2" s="7"/>
      <c r="B2" s="7" t="s">
        <v>206</v>
      </c>
      <c r="C2" s="7"/>
      <c r="D2" s="7"/>
      <c r="E2" s="7"/>
      <c r="F2" s="7"/>
      <c r="G2" s="7"/>
      <c r="H2" s="7"/>
      <c r="I2" s="7"/>
      <c r="J2" s="7"/>
      <c r="K2" s="9"/>
      <c r="L2" s="7"/>
    </row>
    <row r="3" spans="1:12" ht="16" customHeight="1">
      <c r="A3" s="7"/>
      <c r="B3" s="7"/>
      <c r="C3" s="7"/>
      <c r="D3" s="7"/>
      <c r="E3" s="7"/>
      <c r="F3" s="7"/>
      <c r="G3" s="7"/>
      <c r="H3" s="7"/>
      <c r="I3" s="7"/>
      <c r="J3" s="7"/>
      <c r="K3" s="16">
        <f>申請書等作成ツール!D33</f>
        <v>0</v>
      </c>
      <c r="L3" s="7"/>
    </row>
    <row r="4" spans="1:12" ht="16" customHeight="1">
      <c r="A4" s="7"/>
      <c r="B4" s="7" t="s">
        <v>198</v>
      </c>
      <c r="C4" s="7"/>
      <c r="D4" s="7"/>
      <c r="E4" s="7"/>
      <c r="F4" s="7"/>
      <c r="G4" s="7"/>
      <c r="H4" s="7"/>
      <c r="I4" s="7"/>
      <c r="J4" s="7"/>
      <c r="K4" s="7"/>
      <c r="L4" s="7"/>
    </row>
    <row r="5" spans="1:12" ht="16" customHeight="1">
      <c r="A5" s="7"/>
      <c r="B5" s="7"/>
      <c r="C5" s="7"/>
      <c r="D5" s="7"/>
      <c r="E5" s="7"/>
      <c r="F5" s="7"/>
      <c r="G5" s="7"/>
      <c r="H5" s="9" t="s">
        <v>0</v>
      </c>
      <c r="I5" s="9"/>
      <c r="J5" s="75">
        <f>申請書等作成ツール!D6</f>
        <v>0</v>
      </c>
      <c r="K5" s="75"/>
      <c r="L5" s="7"/>
    </row>
    <row r="6" spans="1:12" ht="16" customHeight="1">
      <c r="A6" s="7"/>
      <c r="B6" s="7"/>
      <c r="C6" s="7"/>
      <c r="D6" s="7"/>
      <c r="E6" s="7"/>
      <c r="F6" s="7"/>
      <c r="G6" s="7"/>
      <c r="H6" s="7"/>
      <c r="I6" s="7"/>
      <c r="J6" s="75"/>
      <c r="K6" s="75"/>
      <c r="L6" s="7"/>
    </row>
    <row r="7" spans="1:12" ht="16" customHeight="1">
      <c r="A7" s="7"/>
      <c r="B7" s="7"/>
      <c r="C7" s="7"/>
      <c r="D7" s="7"/>
      <c r="E7" s="7"/>
      <c r="F7" s="7"/>
      <c r="G7" s="7"/>
      <c r="H7" s="9" t="s">
        <v>1</v>
      </c>
      <c r="I7" s="9"/>
      <c r="J7" s="73">
        <f>申請書等作成ツール!D7</f>
        <v>0</v>
      </c>
      <c r="K7" s="73"/>
      <c r="L7" s="7"/>
    </row>
    <row r="8" spans="1:12" ht="16" customHeight="1">
      <c r="A8" s="7"/>
      <c r="B8" s="7"/>
      <c r="C8" s="7"/>
      <c r="D8" s="7"/>
      <c r="E8" s="7"/>
      <c r="F8" s="7"/>
      <c r="G8" s="7"/>
      <c r="H8" s="9" t="s">
        <v>22</v>
      </c>
      <c r="I8" s="9"/>
      <c r="J8" s="73">
        <f>申請書等作成ツール!D8</f>
        <v>0</v>
      </c>
      <c r="K8" s="73"/>
      <c r="L8" s="7"/>
    </row>
    <row r="9" spans="1:12" ht="16" customHeight="1">
      <c r="A9" s="7"/>
      <c r="B9" s="7"/>
      <c r="C9" s="7"/>
      <c r="D9" s="7"/>
      <c r="E9" s="7"/>
      <c r="F9" s="7"/>
      <c r="G9" s="7"/>
      <c r="H9" s="7"/>
      <c r="I9" s="7"/>
      <c r="J9" s="7"/>
      <c r="K9" s="7"/>
      <c r="L9" s="7"/>
    </row>
    <row r="10" spans="1:12" ht="16" customHeight="1">
      <c r="A10" s="7"/>
      <c r="B10" s="7"/>
      <c r="C10" s="7"/>
      <c r="D10" s="7"/>
      <c r="E10" s="7"/>
      <c r="F10" s="7"/>
      <c r="G10" s="7"/>
      <c r="H10" s="9" t="s">
        <v>2</v>
      </c>
      <c r="I10" s="7"/>
      <c r="J10" s="75">
        <f>申請書等作成ツール!D9</f>
        <v>0</v>
      </c>
      <c r="K10" s="75"/>
      <c r="L10" s="7"/>
    </row>
    <row r="11" spans="1:12" ht="16" customHeight="1">
      <c r="A11" s="7"/>
      <c r="B11" s="7"/>
      <c r="C11" s="7"/>
      <c r="D11" s="7"/>
      <c r="E11" s="7"/>
      <c r="F11" s="7"/>
      <c r="G11" s="7"/>
      <c r="H11" s="7"/>
      <c r="I11" s="7"/>
      <c r="J11" s="75"/>
      <c r="K11" s="75"/>
      <c r="L11" s="7"/>
    </row>
    <row r="12" spans="1:12" ht="16" customHeight="1">
      <c r="A12" s="7"/>
      <c r="B12" s="7"/>
      <c r="C12" s="7"/>
      <c r="D12" s="7"/>
      <c r="E12" s="7"/>
      <c r="F12" s="7"/>
      <c r="G12" s="7"/>
      <c r="H12" s="9" t="s">
        <v>3</v>
      </c>
      <c r="I12" s="7"/>
      <c r="J12" s="76">
        <f>申請書等作成ツール!D10</f>
        <v>0</v>
      </c>
      <c r="K12" s="76"/>
      <c r="L12" s="7"/>
    </row>
    <row r="13" spans="1:12" ht="16" customHeight="1">
      <c r="A13" s="7"/>
      <c r="B13" s="7"/>
      <c r="C13" s="7"/>
      <c r="D13" s="7"/>
      <c r="E13" s="7"/>
      <c r="F13" s="7"/>
      <c r="G13" s="7"/>
      <c r="H13" s="9" t="s">
        <v>4</v>
      </c>
      <c r="I13" s="7"/>
      <c r="J13" s="73">
        <f>申請書等作成ツール!D11</f>
        <v>0</v>
      </c>
      <c r="K13" s="73"/>
      <c r="L13" s="7"/>
    </row>
    <row r="14" spans="1:12" ht="16" customHeight="1">
      <c r="A14" s="7"/>
      <c r="B14" s="7"/>
      <c r="C14" s="7"/>
      <c r="D14" s="7"/>
      <c r="E14" s="7"/>
      <c r="F14" s="7"/>
      <c r="G14" s="7"/>
      <c r="H14" s="9" t="s">
        <v>5</v>
      </c>
      <c r="I14" s="7"/>
      <c r="J14" s="73">
        <f>申請書等作成ツール!D12</f>
        <v>0</v>
      </c>
      <c r="K14" s="73"/>
      <c r="L14" s="7"/>
    </row>
    <row r="15" spans="1:12" ht="16" customHeight="1">
      <c r="A15" s="7"/>
      <c r="B15" s="7"/>
      <c r="C15" s="7"/>
      <c r="D15" s="7"/>
      <c r="E15" s="7"/>
      <c r="F15" s="7"/>
      <c r="G15" s="7"/>
      <c r="H15" s="7"/>
      <c r="I15" s="7"/>
      <c r="J15" s="7"/>
      <c r="K15" s="7"/>
      <c r="L15" s="7"/>
    </row>
    <row r="16" spans="1:12" ht="16" customHeight="1">
      <c r="A16" s="7"/>
      <c r="B16" s="7"/>
      <c r="C16" s="7"/>
      <c r="D16" s="7"/>
      <c r="E16" s="7"/>
      <c r="F16" s="7"/>
      <c r="G16" s="7"/>
      <c r="H16" s="7"/>
      <c r="I16" s="7"/>
      <c r="J16" s="7"/>
      <c r="K16" s="7"/>
      <c r="L16" s="7"/>
    </row>
    <row r="17" spans="1:12" ht="16" customHeight="1">
      <c r="A17" s="77" t="s">
        <v>87</v>
      </c>
      <c r="B17" s="77"/>
      <c r="C17" s="77"/>
      <c r="D17" s="77"/>
      <c r="E17" s="77"/>
      <c r="F17" s="77"/>
      <c r="G17" s="77"/>
      <c r="H17" s="77"/>
      <c r="I17" s="77"/>
      <c r="J17" s="77"/>
      <c r="K17" s="77"/>
      <c r="L17" s="77"/>
    </row>
    <row r="18" spans="1:12" ht="16" customHeight="1">
      <c r="A18" s="7"/>
      <c r="B18" s="7"/>
      <c r="C18" s="7"/>
      <c r="D18" s="7"/>
      <c r="E18" s="7"/>
      <c r="F18" s="7"/>
      <c r="G18" s="7"/>
      <c r="H18" s="7"/>
      <c r="I18" s="7"/>
      <c r="J18" s="7"/>
      <c r="K18" s="7"/>
      <c r="L18" s="7"/>
    </row>
    <row r="19" spans="1:12" ht="16" customHeight="1">
      <c r="A19" s="7"/>
      <c r="B19" s="12"/>
      <c r="C19" s="12"/>
      <c r="D19" s="12"/>
      <c r="E19" s="12"/>
      <c r="F19" s="12"/>
      <c r="G19" s="12"/>
      <c r="H19" s="12"/>
      <c r="I19" s="12"/>
      <c r="J19" s="12"/>
      <c r="K19" s="12"/>
      <c r="L19" s="7"/>
    </row>
    <row r="20" spans="1:12" ht="16" customHeight="1">
      <c r="A20" s="7"/>
      <c r="B20" s="21"/>
      <c r="C20" s="21">
        <f>申請書等作成ツール!D35</f>
        <v>0</v>
      </c>
      <c r="D20" s="19" t="s">
        <v>91</v>
      </c>
      <c r="E20" s="88">
        <f>申請書等作成ツール!D34</f>
        <v>0</v>
      </c>
      <c r="F20" s="88"/>
      <c r="G20" s="75" t="s">
        <v>93</v>
      </c>
      <c r="H20" s="75"/>
      <c r="I20" s="75"/>
      <c r="J20" s="75"/>
      <c r="K20" s="75"/>
      <c r="L20" s="7"/>
    </row>
    <row r="21" spans="1:12" ht="16" customHeight="1">
      <c r="A21" s="7"/>
      <c r="B21" s="75" t="s">
        <v>94</v>
      </c>
      <c r="C21" s="75"/>
      <c r="D21" s="75"/>
      <c r="E21" s="75"/>
      <c r="F21" s="75"/>
      <c r="G21" s="75"/>
      <c r="H21" s="12"/>
      <c r="I21" s="12"/>
      <c r="J21" s="12"/>
      <c r="K21" s="12"/>
      <c r="L21" s="7"/>
    </row>
    <row r="22" spans="1:12" ht="16" customHeight="1">
      <c r="A22" s="7"/>
      <c r="B22" s="11"/>
      <c r="C22" s="11"/>
      <c r="D22" s="11"/>
      <c r="E22" s="11"/>
      <c r="F22" s="11"/>
      <c r="G22" s="11"/>
      <c r="H22" s="12"/>
      <c r="I22" s="12"/>
      <c r="J22" s="12"/>
      <c r="K22" s="12"/>
      <c r="L22" s="7"/>
    </row>
    <row r="23" spans="1:12" ht="16" customHeight="1">
      <c r="A23" s="7"/>
      <c r="B23" s="20" t="s">
        <v>97</v>
      </c>
      <c r="C23" s="20"/>
      <c r="D23" s="20"/>
      <c r="E23" s="20" t="s">
        <v>178</v>
      </c>
      <c r="F23" s="20"/>
      <c r="G23" s="11"/>
      <c r="H23" s="12"/>
      <c r="I23" s="12"/>
      <c r="J23" s="12"/>
      <c r="K23" s="12"/>
      <c r="L23" s="7"/>
    </row>
    <row r="24" spans="1:12" ht="16" customHeight="1">
      <c r="A24" s="7"/>
      <c r="B24" s="11"/>
      <c r="C24" s="11"/>
      <c r="D24" s="11"/>
      <c r="E24" s="11"/>
      <c r="F24" s="11"/>
      <c r="G24" s="11"/>
      <c r="H24" s="12"/>
      <c r="I24" s="12"/>
      <c r="J24" s="12"/>
      <c r="K24" s="12"/>
      <c r="L24" s="7"/>
    </row>
    <row r="25" spans="1:12" ht="16" customHeight="1">
      <c r="A25" s="7"/>
      <c r="B25" s="20" t="s">
        <v>102</v>
      </c>
      <c r="C25" s="20"/>
      <c r="D25" s="20"/>
      <c r="E25" s="20"/>
      <c r="F25" s="20"/>
      <c r="G25" s="11"/>
      <c r="H25" s="12"/>
      <c r="I25" s="12"/>
      <c r="J25" s="12"/>
      <c r="K25" s="12"/>
      <c r="L25" s="7"/>
    </row>
    <row r="26" spans="1:12" ht="20" customHeight="1">
      <c r="A26" s="7"/>
      <c r="B26" s="29"/>
      <c r="C26" s="29" t="s">
        <v>104</v>
      </c>
      <c r="D26" s="89">
        <f>ROUNDDOWN(I26/2,-3)</f>
        <v>0</v>
      </c>
      <c r="E26" s="89"/>
      <c r="F26" s="90" t="s">
        <v>106</v>
      </c>
      <c r="G26" s="90"/>
      <c r="H26" s="90"/>
      <c r="I26" s="89">
        <f>IF(申請書等作成ツール!D14&gt;900000,900000,申請書等作成ツール!D14)</f>
        <v>0</v>
      </c>
      <c r="J26" s="89"/>
      <c r="K26" s="30"/>
      <c r="L26" s="7"/>
    </row>
    <row r="27" spans="1:12" ht="20" customHeight="1">
      <c r="A27" s="7"/>
      <c r="B27" s="29"/>
      <c r="C27" s="29" t="s">
        <v>105</v>
      </c>
      <c r="D27" s="89">
        <f>ROUNDDOWN(I27/2,-3)</f>
        <v>0</v>
      </c>
      <c r="E27" s="89"/>
      <c r="F27" s="90" t="s">
        <v>195</v>
      </c>
      <c r="G27" s="90"/>
      <c r="H27" s="90"/>
      <c r="I27" s="89">
        <f>IF(申請書等作成ツール!D39&gt;900000,900000,申請書等作成ツール!D39)</f>
        <v>0</v>
      </c>
      <c r="J27" s="89"/>
      <c r="K27" s="30"/>
      <c r="L27" s="7"/>
    </row>
    <row r="28" spans="1:12" ht="16" customHeight="1">
      <c r="A28" s="7"/>
      <c r="B28" s="11"/>
      <c r="C28" s="11"/>
      <c r="D28" s="11"/>
      <c r="E28" s="11"/>
      <c r="F28" s="11"/>
      <c r="G28" s="11"/>
      <c r="H28" s="12"/>
      <c r="I28" s="12"/>
      <c r="J28" s="12"/>
      <c r="K28" s="12"/>
      <c r="L28" s="7"/>
    </row>
    <row r="29" spans="1:12" ht="16" customHeight="1">
      <c r="A29" s="7"/>
      <c r="B29" s="20" t="s">
        <v>103</v>
      </c>
      <c r="C29" s="11"/>
      <c r="D29" s="11"/>
      <c r="E29" s="11"/>
      <c r="F29" s="11"/>
      <c r="G29" s="11"/>
      <c r="H29" s="12"/>
      <c r="I29" s="12"/>
      <c r="J29" s="12"/>
      <c r="K29" s="12"/>
      <c r="L29" s="7"/>
    </row>
    <row r="30" spans="1:12" ht="16" customHeight="1">
      <c r="A30" s="7"/>
      <c r="B30" s="91" t="s">
        <v>95</v>
      </c>
      <c r="C30" s="92"/>
      <c r="D30" s="92"/>
      <c r="E30" s="92"/>
      <c r="F30" s="93"/>
      <c r="G30" s="91" t="s">
        <v>96</v>
      </c>
      <c r="H30" s="92"/>
      <c r="I30" s="92"/>
      <c r="J30" s="92"/>
      <c r="K30" s="93"/>
      <c r="L30" s="7"/>
    </row>
    <row r="31" spans="1:12" ht="32" customHeight="1">
      <c r="A31" s="7"/>
      <c r="B31" s="95">
        <f>申請書等作成ツール!D37</f>
        <v>0</v>
      </c>
      <c r="C31" s="96"/>
      <c r="D31" s="96"/>
      <c r="E31" s="96"/>
      <c r="F31" s="97"/>
      <c r="G31" s="95">
        <f>申請書等作成ツール!D36</f>
        <v>0</v>
      </c>
      <c r="H31" s="96"/>
      <c r="I31" s="96"/>
      <c r="J31" s="96"/>
      <c r="K31" s="97"/>
      <c r="L31" s="7"/>
    </row>
    <row r="32" spans="1:12" ht="32" customHeight="1">
      <c r="A32" s="7"/>
      <c r="B32" s="98"/>
      <c r="C32" s="75"/>
      <c r="D32" s="75"/>
      <c r="E32" s="75"/>
      <c r="F32" s="99"/>
      <c r="G32" s="98"/>
      <c r="H32" s="75"/>
      <c r="I32" s="75"/>
      <c r="J32" s="75"/>
      <c r="K32" s="99"/>
      <c r="L32" s="7"/>
    </row>
    <row r="33" spans="1:12" ht="16" customHeight="1">
      <c r="A33" s="7"/>
      <c r="B33" s="28"/>
      <c r="C33" s="28"/>
      <c r="D33" s="28"/>
      <c r="E33" s="28"/>
      <c r="F33" s="28"/>
      <c r="G33" s="28"/>
      <c r="H33" s="28"/>
      <c r="I33" s="28"/>
      <c r="J33" s="28"/>
      <c r="K33" s="28"/>
      <c r="L33" s="7"/>
    </row>
    <row r="34" spans="1:12" ht="16" customHeight="1">
      <c r="A34" s="7"/>
      <c r="B34" s="7" t="s">
        <v>109</v>
      </c>
      <c r="C34" s="7"/>
      <c r="D34" s="7"/>
      <c r="E34" s="7"/>
      <c r="F34" s="7"/>
      <c r="G34" s="7"/>
      <c r="H34" s="7"/>
      <c r="I34" s="7"/>
      <c r="J34" s="7"/>
      <c r="K34" s="7"/>
      <c r="L34" s="7"/>
    </row>
    <row r="35" spans="1:12" ht="16" customHeight="1">
      <c r="A35" s="7"/>
      <c r="B35" s="100">
        <f>申請書等作成ツール!D38</f>
        <v>0</v>
      </c>
      <c r="C35" s="101"/>
      <c r="D35" s="101"/>
      <c r="E35" s="101"/>
      <c r="F35" s="101"/>
      <c r="G35" s="101"/>
      <c r="H35" s="101"/>
      <c r="I35" s="101"/>
      <c r="J35" s="101"/>
      <c r="K35" s="102"/>
      <c r="L35" s="7"/>
    </row>
    <row r="36" spans="1:12" ht="16" customHeight="1">
      <c r="A36" s="7"/>
      <c r="B36" s="103"/>
      <c r="C36" s="104"/>
      <c r="D36" s="104"/>
      <c r="E36" s="104"/>
      <c r="F36" s="104"/>
      <c r="G36" s="104"/>
      <c r="H36" s="104"/>
      <c r="I36" s="104"/>
      <c r="J36" s="104"/>
      <c r="K36" s="105"/>
      <c r="L36" s="7"/>
    </row>
    <row r="37" spans="1:12" ht="16" customHeight="1">
      <c r="A37" s="7"/>
      <c r="B37" s="106"/>
      <c r="C37" s="107"/>
      <c r="D37" s="107"/>
      <c r="E37" s="107"/>
      <c r="F37" s="107"/>
      <c r="G37" s="107"/>
      <c r="H37" s="107"/>
      <c r="I37" s="107"/>
      <c r="J37" s="107"/>
      <c r="K37" s="108"/>
      <c r="L37" s="7"/>
    </row>
    <row r="38" spans="1:12" ht="16" customHeight="1">
      <c r="A38" s="7"/>
      <c r="B38" s="7"/>
      <c r="C38" s="7"/>
      <c r="D38" s="7"/>
      <c r="E38" s="7"/>
      <c r="F38" s="7"/>
      <c r="G38" s="7"/>
      <c r="H38" s="7"/>
      <c r="I38" s="7"/>
      <c r="J38" s="7"/>
      <c r="K38" s="7"/>
      <c r="L38" s="7"/>
    </row>
    <row r="39" spans="1:12" ht="16" customHeight="1">
      <c r="A39" s="7"/>
      <c r="B39" s="7" t="s">
        <v>110</v>
      </c>
      <c r="C39" s="7"/>
      <c r="D39" s="94">
        <f>申請書等作成ツール!D40</f>
        <v>0</v>
      </c>
      <c r="E39" s="94"/>
      <c r="F39" s="94"/>
      <c r="G39" s="7"/>
      <c r="H39" s="17"/>
      <c r="I39" s="7"/>
      <c r="J39" s="10"/>
      <c r="K39" s="7"/>
      <c r="L39" s="7"/>
    </row>
    <row r="40" spans="1:12" ht="16" customHeight="1">
      <c r="A40" s="7"/>
      <c r="B40" s="7"/>
      <c r="C40" s="7"/>
      <c r="D40" s="7"/>
      <c r="E40" s="7"/>
      <c r="F40" s="7"/>
      <c r="G40" s="7"/>
      <c r="H40" s="7"/>
      <c r="I40" s="7"/>
      <c r="J40" s="7"/>
      <c r="K40" s="7"/>
      <c r="L40" s="7"/>
    </row>
    <row r="41" spans="1:12" ht="16" customHeight="1">
      <c r="A41" s="7"/>
      <c r="B41" s="7" t="s">
        <v>111</v>
      </c>
      <c r="C41" s="7"/>
      <c r="D41" s="94">
        <f>申請書等作成ツール!D41</f>
        <v>0</v>
      </c>
      <c r="E41" s="94"/>
      <c r="F41" s="94"/>
      <c r="G41" s="7"/>
      <c r="H41" s="7"/>
      <c r="I41" s="7"/>
      <c r="J41" s="7"/>
      <c r="K41" s="7"/>
      <c r="L41" s="7"/>
    </row>
    <row r="42" spans="1:12" ht="16" customHeight="1">
      <c r="A42" s="7"/>
      <c r="B42" s="7"/>
      <c r="C42" s="7"/>
      <c r="D42" s="7"/>
      <c r="E42" s="7"/>
      <c r="F42" s="7"/>
      <c r="G42" s="7"/>
      <c r="H42" s="7"/>
      <c r="I42" s="7"/>
      <c r="J42" s="7"/>
      <c r="K42" s="7"/>
      <c r="L42" s="7"/>
    </row>
    <row r="43" spans="1:12" ht="16" customHeight="1">
      <c r="A43" s="7"/>
      <c r="B43" s="7" t="s">
        <v>112</v>
      </c>
      <c r="C43" s="7"/>
      <c r="D43" s="7"/>
      <c r="E43" s="7"/>
      <c r="F43" s="7"/>
      <c r="G43" s="7"/>
      <c r="H43" s="7"/>
      <c r="I43" s="7"/>
      <c r="J43" s="7"/>
      <c r="K43" s="7"/>
      <c r="L43" s="7"/>
    </row>
    <row r="44" spans="1:12" ht="16" customHeight="1">
      <c r="A44" s="7"/>
      <c r="B44" s="7"/>
      <c r="C44" s="7" t="s">
        <v>209</v>
      </c>
      <c r="D44" s="7"/>
      <c r="E44" s="7"/>
      <c r="F44" s="7"/>
      <c r="G44" s="7"/>
      <c r="H44" s="7"/>
      <c r="I44" s="7"/>
      <c r="J44" s="7"/>
      <c r="K44" s="7"/>
      <c r="L44" s="7"/>
    </row>
    <row r="45" spans="1:12" ht="16" customHeight="1">
      <c r="A45" s="7"/>
      <c r="B45" s="7"/>
      <c r="C45" s="7"/>
      <c r="D45" s="7"/>
      <c r="E45" s="7"/>
      <c r="F45" s="7"/>
      <c r="G45" s="7"/>
      <c r="H45" s="7"/>
      <c r="I45" s="7"/>
      <c r="J45" s="7"/>
      <c r="K45" s="7"/>
      <c r="L45" s="7"/>
    </row>
    <row r="46" spans="1:12" ht="16" customHeight="1">
      <c r="A46" s="7"/>
      <c r="B46" s="7"/>
      <c r="C46" s="7"/>
      <c r="D46" s="7"/>
      <c r="E46" s="7"/>
      <c r="F46" s="7"/>
      <c r="G46" s="7"/>
      <c r="H46" s="7"/>
      <c r="I46" s="7"/>
      <c r="J46" s="7"/>
      <c r="K46" s="7"/>
      <c r="L46" s="7"/>
    </row>
    <row r="47" spans="1:12" ht="16" customHeight="1">
      <c r="A47" s="7"/>
      <c r="B47" s="7"/>
      <c r="D47" s="7"/>
      <c r="E47" s="7"/>
      <c r="F47" s="7"/>
      <c r="G47" s="7"/>
      <c r="H47" s="7"/>
      <c r="I47" s="7"/>
      <c r="J47" s="7"/>
      <c r="K47" s="7"/>
      <c r="L47" s="7"/>
    </row>
    <row r="48" spans="1:12" ht="15" customHeight="1">
      <c r="A48" s="7"/>
      <c r="B48" s="7"/>
      <c r="C48" s="7"/>
      <c r="D48" s="7"/>
      <c r="E48" s="7"/>
      <c r="F48" s="7"/>
      <c r="G48" s="7"/>
      <c r="H48" s="7"/>
      <c r="I48" s="7"/>
      <c r="J48" s="7"/>
      <c r="K48" s="7"/>
      <c r="L48" s="7"/>
    </row>
  </sheetData>
  <mergeCells count="24">
    <mergeCell ref="D41:F41"/>
    <mergeCell ref="B31:F32"/>
    <mergeCell ref="G31:K32"/>
    <mergeCell ref="B35:K37"/>
    <mergeCell ref="D39:F39"/>
    <mergeCell ref="D26:E26"/>
    <mergeCell ref="D27:E27"/>
    <mergeCell ref="F26:H26"/>
    <mergeCell ref="B30:F30"/>
    <mergeCell ref="G30:K30"/>
    <mergeCell ref="F27:H27"/>
    <mergeCell ref="I26:J26"/>
    <mergeCell ref="I27:J27"/>
    <mergeCell ref="J14:K14"/>
    <mergeCell ref="G20:K20"/>
    <mergeCell ref="B21:G21"/>
    <mergeCell ref="J5:K6"/>
    <mergeCell ref="J7:K7"/>
    <mergeCell ref="J8:K8"/>
    <mergeCell ref="J10:K11"/>
    <mergeCell ref="J12:K12"/>
    <mergeCell ref="J13:K13"/>
    <mergeCell ref="E20:F20"/>
    <mergeCell ref="A17:L17"/>
  </mergeCells>
  <phoneticPr fontId="2"/>
  <printOptions horizontalCentered="1"/>
  <pageMargins left="0.51181102362204722" right="0.51181102362204722" top="0.74803149606299213" bottom="0.74803149606299213" header="0.31496062992125984" footer="0.31496062992125984"/>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0EB0-6B78-421B-AD68-00B622909E05}">
  <sheetPr>
    <pageSetUpPr fitToPage="1"/>
  </sheetPr>
  <dimension ref="A1:L58"/>
  <sheetViews>
    <sheetView showZeros="0" view="pageBreakPreview" topLeftCell="A14" zoomScale="85" zoomScaleNormal="100" zoomScaleSheetLayoutView="85" workbookViewId="0">
      <selection activeCell="E41" sqref="E41:G41"/>
    </sheetView>
  </sheetViews>
  <sheetFormatPr defaultRowHeight="14"/>
  <cols>
    <col min="1" max="1" width="3.58203125" style="7" customWidth="1"/>
    <col min="2" max="2" width="2.58203125" style="7" customWidth="1"/>
    <col min="3" max="3" width="17.58203125" style="7" customWidth="1"/>
    <col min="4" max="4" width="6.58203125" style="7" customWidth="1"/>
    <col min="5" max="6" width="9" style="7" customWidth="1"/>
    <col min="7" max="8" width="6.58203125" style="7" customWidth="1"/>
    <col min="9" max="9" width="2.58203125" style="7" customWidth="1"/>
    <col min="10" max="10" width="10.58203125" style="7" customWidth="1"/>
    <col min="11" max="11" width="16.58203125" style="7" customWidth="1"/>
    <col min="12" max="12" width="3.58203125" style="7" customWidth="1"/>
    <col min="13" max="16384" width="8.6640625" style="7"/>
  </cols>
  <sheetData>
    <row r="1" spans="2:11" ht="16" customHeight="1"/>
    <row r="2" spans="2:11" ht="16" customHeight="1">
      <c r="B2" s="7" t="s">
        <v>199</v>
      </c>
    </row>
    <row r="3" spans="2:11" ht="16" customHeight="1">
      <c r="F3" s="40"/>
      <c r="G3" s="40"/>
      <c r="H3" s="112"/>
      <c r="J3" s="34"/>
      <c r="K3" s="35">
        <f>申請書等作成ツール!D45</f>
        <v>0</v>
      </c>
    </row>
    <row r="4" spans="2:11" ht="16" customHeight="1">
      <c r="B4" s="7" t="s">
        <v>198</v>
      </c>
      <c r="F4" s="40"/>
      <c r="G4" s="40"/>
      <c r="H4" s="112"/>
      <c r="J4" s="36"/>
      <c r="K4" s="35"/>
    </row>
    <row r="5" spans="2:11" ht="16" customHeight="1">
      <c r="F5" s="39"/>
      <c r="G5" s="39"/>
      <c r="H5" s="33"/>
      <c r="J5" s="36"/>
      <c r="K5" s="35"/>
    </row>
    <row r="6" spans="2:11" ht="16" customHeight="1">
      <c r="F6" s="39"/>
      <c r="G6" s="39"/>
      <c r="H6" s="9" t="s">
        <v>0</v>
      </c>
      <c r="I6" s="9"/>
      <c r="J6" s="75">
        <f>申請書等作成ツール!D6</f>
        <v>0</v>
      </c>
      <c r="K6" s="75"/>
    </row>
    <row r="7" spans="2:11" ht="16" customHeight="1">
      <c r="F7" s="39"/>
      <c r="G7" s="39"/>
      <c r="J7" s="75"/>
      <c r="K7" s="75"/>
    </row>
    <row r="8" spans="2:11" ht="16" customHeight="1">
      <c r="F8" s="39"/>
      <c r="G8" s="39"/>
      <c r="H8" s="9" t="s">
        <v>1</v>
      </c>
      <c r="I8" s="9"/>
      <c r="J8" s="73">
        <f>申請書等作成ツール!D7</f>
        <v>0</v>
      </c>
      <c r="K8" s="73"/>
    </row>
    <row r="9" spans="2:11" ht="16" customHeight="1">
      <c r="H9" s="9" t="s">
        <v>22</v>
      </c>
      <c r="I9" s="9"/>
      <c r="J9" s="73">
        <f>申請書等作成ツール!D8</f>
        <v>0</v>
      </c>
      <c r="K9" s="73"/>
    </row>
    <row r="10" spans="2:11" ht="16" customHeight="1">
      <c r="E10" s="37"/>
      <c r="F10" s="37"/>
    </row>
    <row r="11" spans="2:11" ht="16" customHeight="1">
      <c r="H11" s="9" t="s">
        <v>2</v>
      </c>
      <c r="J11" s="75">
        <f>申請書等作成ツール!D9</f>
        <v>0</v>
      </c>
      <c r="K11" s="75"/>
    </row>
    <row r="12" spans="2:11" ht="16" customHeight="1">
      <c r="J12" s="75"/>
      <c r="K12" s="75"/>
    </row>
    <row r="13" spans="2:11" ht="16" customHeight="1">
      <c r="H13" s="9" t="s">
        <v>3</v>
      </c>
      <c r="J13" s="76">
        <f>申請書等作成ツール!D10</f>
        <v>0</v>
      </c>
      <c r="K13" s="76"/>
    </row>
    <row r="14" spans="2:11" ht="16" customHeight="1">
      <c r="H14" s="9" t="s">
        <v>4</v>
      </c>
      <c r="J14" s="73">
        <f>申請書等作成ツール!D11</f>
        <v>0</v>
      </c>
      <c r="K14" s="73"/>
    </row>
    <row r="15" spans="2:11" ht="16" customHeight="1">
      <c r="H15" s="9" t="s">
        <v>5</v>
      </c>
      <c r="J15" s="73">
        <f>申請書等作成ツール!D12</f>
        <v>0</v>
      </c>
      <c r="K15" s="73"/>
    </row>
    <row r="16" spans="2:11" ht="16" customHeight="1">
      <c r="J16" s="113"/>
      <c r="K16" s="113"/>
    </row>
    <row r="17" spans="1:12" ht="16" customHeight="1"/>
    <row r="18" spans="1:12" ht="16" customHeight="1"/>
    <row r="19" spans="1:12" ht="18" customHeight="1">
      <c r="A19" s="77" t="s">
        <v>132</v>
      </c>
      <c r="B19" s="77"/>
      <c r="C19" s="77"/>
      <c r="D19" s="77"/>
      <c r="E19" s="77"/>
      <c r="F19" s="77"/>
      <c r="G19" s="77"/>
      <c r="H19" s="77"/>
      <c r="I19" s="77"/>
      <c r="J19" s="77"/>
      <c r="K19" s="77"/>
      <c r="L19" s="77"/>
    </row>
    <row r="20" spans="1:12" ht="16" customHeight="1"/>
    <row r="21" spans="1:12" ht="16" customHeight="1"/>
    <row r="22" spans="1:12" ht="16" customHeight="1">
      <c r="B22" s="35"/>
      <c r="C22" s="35">
        <f>申請書等作成ツール!D47</f>
        <v>0</v>
      </c>
      <c r="D22" s="10" t="s">
        <v>91</v>
      </c>
      <c r="E22" s="114">
        <f>申請書等作成ツール!D46</f>
        <v>0</v>
      </c>
      <c r="F22" s="114"/>
      <c r="G22" s="7" t="s">
        <v>219</v>
      </c>
    </row>
    <row r="23" spans="1:12" ht="16" customHeight="1">
      <c r="B23" s="7" t="s">
        <v>115</v>
      </c>
    </row>
    <row r="24" spans="1:12" ht="16" customHeight="1"/>
    <row r="25" spans="1:12" ht="16" customHeight="1"/>
    <row r="26" spans="1:12" ht="16" customHeight="1">
      <c r="B26" s="77" t="s">
        <v>114</v>
      </c>
      <c r="C26" s="77"/>
      <c r="D26" s="77"/>
      <c r="E26" s="77"/>
      <c r="F26" s="77"/>
      <c r="G26" s="77"/>
      <c r="H26" s="77"/>
      <c r="I26" s="77"/>
      <c r="J26" s="77"/>
      <c r="K26" s="77"/>
    </row>
    <row r="27" spans="1:12" ht="16" customHeight="1"/>
    <row r="28" spans="1:12" ht="16" customHeight="1"/>
    <row r="29" spans="1:12" ht="16" customHeight="1">
      <c r="C29" s="7" t="s">
        <v>97</v>
      </c>
      <c r="E29" s="7" t="s">
        <v>178</v>
      </c>
    </row>
    <row r="30" spans="1:12" ht="16" customHeight="1"/>
    <row r="31" spans="1:12" ht="16" customHeight="1"/>
    <row r="32" spans="1:12" ht="16" customHeight="1">
      <c r="C32" s="7" t="s">
        <v>116</v>
      </c>
      <c r="E32" s="41"/>
      <c r="F32" s="41"/>
      <c r="G32" s="41"/>
      <c r="H32" s="41"/>
    </row>
    <row r="33" spans="2:11" ht="20" customHeight="1">
      <c r="C33" s="7" t="s">
        <v>118</v>
      </c>
      <c r="E33" s="109" t="str">
        <f>IF(申請書等作成ツール!D48="","",申請書等作成ツール!D48)</f>
        <v/>
      </c>
      <c r="F33" s="109"/>
      <c r="G33" s="41"/>
      <c r="H33" s="41"/>
    </row>
    <row r="34" spans="2:11" ht="20" customHeight="1">
      <c r="C34" s="7" t="s">
        <v>119</v>
      </c>
      <c r="E34" s="109" t="str">
        <f>IF(申請書等作成ツール!D49=0,"金0円　",申請書等作成ツール!D49)</f>
        <v>金0円　</v>
      </c>
      <c r="F34" s="109"/>
      <c r="G34" s="41"/>
      <c r="H34" s="41"/>
    </row>
    <row r="35" spans="2:11" ht="20" customHeight="1">
      <c r="C35" s="7" t="s">
        <v>203</v>
      </c>
      <c r="E35" s="109" t="str">
        <f>IF(申請書等作成ツール!D50=0,"金0円　",申請書等作成ツール!D50)</f>
        <v>金0円　</v>
      </c>
      <c r="F35" s="109"/>
      <c r="G35" s="41"/>
      <c r="H35" s="41"/>
    </row>
    <row r="36" spans="2:11" ht="20" customHeight="1">
      <c r="C36" s="7" t="s">
        <v>204</v>
      </c>
      <c r="E36" s="109" t="e">
        <f>IF(申請書等作成ツール!D48-申請書等作成ツール!D49&gt;E35/2,E35/2,申請書等作成ツール!D48-申請書等作成ツール!D49)</f>
        <v>#VALUE!</v>
      </c>
      <c r="F36" s="109"/>
      <c r="G36" s="41"/>
      <c r="H36" s="41"/>
    </row>
    <row r="37" spans="2:11" ht="16" customHeight="1">
      <c r="E37" s="111" t="s">
        <v>121</v>
      </c>
      <c r="F37" s="111"/>
      <c r="G37" s="111"/>
      <c r="H37" s="111"/>
      <c r="I37" s="111"/>
    </row>
    <row r="38" spans="2:11" ht="16" customHeight="1"/>
    <row r="39" spans="2:11" ht="16" customHeight="1">
      <c r="C39" s="7" t="s">
        <v>120</v>
      </c>
      <c r="E39" s="94" t="str">
        <f>IF(申請書等作成ツール!D51="","",申請書等作成ツール!D51)</f>
        <v/>
      </c>
      <c r="F39" s="94"/>
    </row>
    <row r="40" spans="2:11" ht="16" customHeight="1">
      <c r="B40" s="38"/>
      <c r="C40" s="38"/>
      <c r="D40" s="38"/>
      <c r="E40" s="43"/>
      <c r="F40" s="43"/>
      <c r="G40" s="38"/>
      <c r="H40" s="38"/>
      <c r="I40" s="38"/>
      <c r="J40" s="38"/>
      <c r="K40" s="38"/>
    </row>
    <row r="41" spans="2:11" ht="16" customHeight="1">
      <c r="B41" s="38"/>
      <c r="C41" s="38" t="s">
        <v>125</v>
      </c>
      <c r="D41" s="38"/>
      <c r="E41" s="110" t="str">
        <f>IF(申請書等作成ツール!D52="","",申請書等作成ツール!D52)</f>
        <v/>
      </c>
      <c r="F41" s="110"/>
      <c r="G41" s="110"/>
      <c r="H41" s="38"/>
      <c r="I41" s="38"/>
      <c r="J41" s="38"/>
      <c r="K41" s="38"/>
    </row>
    <row r="42" spans="2:11" ht="16" customHeight="1">
      <c r="B42" s="38"/>
      <c r="C42" s="38" t="s">
        <v>220</v>
      </c>
      <c r="D42" s="38"/>
      <c r="E42" s="38"/>
      <c r="F42" s="38"/>
      <c r="G42" s="38"/>
      <c r="H42" s="38"/>
      <c r="I42" s="38"/>
      <c r="J42" s="38"/>
      <c r="K42" s="38"/>
    </row>
    <row r="43" spans="2:11" ht="16" customHeight="1">
      <c r="B43" s="38"/>
      <c r="C43" s="38" t="s">
        <v>126</v>
      </c>
      <c r="D43" s="38"/>
      <c r="E43" s="38"/>
      <c r="F43" s="38"/>
      <c r="G43" s="38"/>
      <c r="H43" s="38"/>
      <c r="I43" s="38"/>
      <c r="J43" s="38"/>
      <c r="K43" s="38"/>
    </row>
    <row r="44" spans="2:11" ht="16" customHeight="1">
      <c r="B44" s="38"/>
      <c r="C44" s="38" t="s">
        <v>127</v>
      </c>
      <c r="D44" s="38"/>
      <c r="E44" s="38"/>
      <c r="F44" s="38"/>
      <c r="G44" s="38"/>
      <c r="H44" s="38"/>
      <c r="I44" s="38"/>
      <c r="J44" s="38"/>
      <c r="K44" s="38"/>
    </row>
    <row r="45" spans="2:11" ht="16" customHeight="1">
      <c r="B45" s="38"/>
      <c r="C45" s="38" t="s">
        <v>143</v>
      </c>
      <c r="D45" s="38"/>
      <c r="E45" s="38"/>
      <c r="F45" s="38"/>
      <c r="G45" s="38"/>
      <c r="H45" s="38"/>
      <c r="I45" s="38"/>
      <c r="J45" s="38"/>
      <c r="K45" s="38"/>
    </row>
    <row r="46" spans="2:11" ht="16" customHeight="1">
      <c r="B46" s="38"/>
      <c r="C46" s="38" t="s">
        <v>128</v>
      </c>
      <c r="D46" s="38"/>
      <c r="E46" s="38"/>
      <c r="F46" s="38"/>
      <c r="G46" s="38"/>
      <c r="H46" s="38"/>
      <c r="I46" s="38"/>
      <c r="J46" s="38"/>
      <c r="K46" s="38"/>
    </row>
    <row r="47" spans="2:11" ht="16" customHeight="1">
      <c r="B47" s="38"/>
      <c r="C47" s="38" t="s">
        <v>129</v>
      </c>
      <c r="D47" s="38"/>
      <c r="E47" s="38"/>
      <c r="F47" s="38"/>
      <c r="G47" s="38"/>
      <c r="H47" s="38"/>
      <c r="I47" s="38"/>
      <c r="J47" s="38"/>
      <c r="K47" s="38"/>
    </row>
    <row r="48" spans="2:11" ht="16" customHeight="1">
      <c r="B48" s="38"/>
      <c r="C48" s="38"/>
      <c r="D48" s="38"/>
      <c r="E48" s="38"/>
      <c r="F48" s="38"/>
      <c r="G48" s="38"/>
      <c r="H48" s="38"/>
      <c r="I48" s="38"/>
      <c r="J48" s="38"/>
      <c r="K48" s="38"/>
    </row>
    <row r="49" spans="2:11" ht="16" customHeight="1">
      <c r="B49" s="38"/>
      <c r="C49" s="38"/>
      <c r="D49" s="38"/>
      <c r="E49" s="38"/>
      <c r="F49" s="38"/>
      <c r="G49" s="38"/>
      <c r="H49" s="38"/>
      <c r="I49" s="38"/>
      <c r="J49" s="38"/>
      <c r="K49" s="38"/>
    </row>
    <row r="50" spans="2:11" ht="16" customHeight="1">
      <c r="B50" s="38"/>
      <c r="C50" s="38"/>
      <c r="D50" s="38"/>
      <c r="E50" s="38"/>
      <c r="F50" s="38"/>
      <c r="G50" s="38"/>
      <c r="H50" s="38"/>
      <c r="I50" s="38"/>
      <c r="J50" s="38"/>
      <c r="K50" s="38"/>
    </row>
    <row r="51" spans="2:11" ht="16" customHeight="1">
      <c r="B51" s="38"/>
      <c r="C51" s="38"/>
      <c r="D51" s="38"/>
      <c r="E51" s="38"/>
      <c r="F51" s="38"/>
      <c r="G51" s="38"/>
      <c r="H51" s="38"/>
      <c r="I51" s="38"/>
      <c r="J51" s="38"/>
      <c r="K51" s="38"/>
    </row>
    <row r="52" spans="2:11" ht="16" customHeight="1">
      <c r="B52" s="38"/>
      <c r="C52" s="38"/>
      <c r="D52" s="38"/>
      <c r="E52" s="38"/>
      <c r="F52" s="38"/>
      <c r="G52" s="38"/>
      <c r="H52" s="38"/>
      <c r="I52" s="38"/>
      <c r="J52" s="38"/>
      <c r="K52" s="38"/>
    </row>
    <row r="53" spans="2:11" ht="16" customHeight="1">
      <c r="B53" s="38"/>
      <c r="C53" s="38"/>
      <c r="D53" s="38"/>
      <c r="E53" s="38"/>
      <c r="F53" s="38"/>
      <c r="G53" s="38"/>
      <c r="H53" s="38"/>
      <c r="I53" s="38"/>
      <c r="J53" s="38"/>
      <c r="K53" s="38"/>
    </row>
    <row r="54" spans="2:11" ht="16" customHeight="1">
      <c r="B54" s="38"/>
      <c r="C54" s="38"/>
      <c r="D54" s="38"/>
      <c r="E54" s="38"/>
      <c r="F54" s="38"/>
      <c r="G54" s="38"/>
      <c r="H54" s="38"/>
      <c r="I54" s="38"/>
      <c r="J54" s="38"/>
      <c r="K54" s="38"/>
    </row>
    <row r="55" spans="2:11" ht="16" customHeight="1">
      <c r="B55" s="38"/>
      <c r="C55" s="38"/>
      <c r="D55" s="38"/>
      <c r="E55" s="38"/>
      <c r="F55" s="38"/>
      <c r="G55" s="38"/>
      <c r="H55" s="38"/>
      <c r="I55" s="38"/>
      <c r="J55" s="38"/>
      <c r="K55" s="38"/>
    </row>
    <row r="56" spans="2:11" ht="16" customHeight="1"/>
    <row r="57" spans="2:11" ht="16" customHeight="1"/>
    <row r="58" spans="2:11" ht="16" customHeight="1"/>
  </sheetData>
  <mergeCells count="19">
    <mergeCell ref="H3:H4"/>
    <mergeCell ref="J16:K16"/>
    <mergeCell ref="E22:F22"/>
    <mergeCell ref="J9:K9"/>
    <mergeCell ref="J11:K12"/>
    <mergeCell ref="J13:K13"/>
    <mergeCell ref="J14:K14"/>
    <mergeCell ref="J6:K7"/>
    <mergeCell ref="J8:K8"/>
    <mergeCell ref="A19:L19"/>
    <mergeCell ref="E36:F36"/>
    <mergeCell ref="E39:F39"/>
    <mergeCell ref="E41:G41"/>
    <mergeCell ref="J15:K15"/>
    <mergeCell ref="B26:K26"/>
    <mergeCell ref="E33:F33"/>
    <mergeCell ref="E34:F34"/>
    <mergeCell ref="E37:I37"/>
    <mergeCell ref="E35:F35"/>
  </mergeCells>
  <phoneticPr fontId="2"/>
  <printOptions horizontalCentered="1"/>
  <pageMargins left="0.51181102362204722" right="0.51181102362204722" top="0.74803149606299213" bottom="0.74803149606299213" header="0.31496062992125984" footer="0.31496062992125984"/>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5950-FD24-425A-BFDC-02EB38147C9B}">
  <sheetPr>
    <pageSetUpPr fitToPage="1"/>
  </sheetPr>
  <dimension ref="B2:I37"/>
  <sheetViews>
    <sheetView showZeros="0" view="pageBreakPreview" zoomScale="85" zoomScaleNormal="100" zoomScaleSheetLayoutView="85" workbookViewId="0">
      <selection activeCell="C21" sqref="C21:H21"/>
    </sheetView>
  </sheetViews>
  <sheetFormatPr defaultRowHeight="14"/>
  <cols>
    <col min="1" max="2" width="3.58203125" style="7" customWidth="1"/>
    <col min="3" max="3" width="16.58203125" style="20" customWidth="1"/>
    <col min="4" max="7" width="8.58203125" style="7" customWidth="1"/>
    <col min="8" max="8" width="24.58203125" style="7" customWidth="1"/>
    <col min="9" max="9" width="3.58203125" style="7" customWidth="1"/>
    <col min="10" max="16384" width="8.6640625" style="7"/>
  </cols>
  <sheetData>
    <row r="2" spans="2:9">
      <c r="C2" s="20" t="s">
        <v>200</v>
      </c>
    </row>
    <row r="4" spans="2:9" ht="18" customHeight="1">
      <c r="B4" s="77" t="s">
        <v>142</v>
      </c>
      <c r="C4" s="77"/>
      <c r="D4" s="77"/>
      <c r="E4" s="77"/>
      <c r="F4" s="77"/>
      <c r="G4" s="77"/>
      <c r="H4" s="77"/>
      <c r="I4" s="77"/>
    </row>
    <row r="5" spans="2:9">
      <c r="H5" s="8">
        <f>申請書等作成ツール!D45</f>
        <v>0</v>
      </c>
    </row>
    <row r="6" spans="2:9">
      <c r="H6" s="8"/>
    </row>
    <row r="7" spans="2:9">
      <c r="G7" s="9" t="s">
        <v>3</v>
      </c>
      <c r="H7" s="17">
        <f>申請書等作成ツール!D10</f>
        <v>0</v>
      </c>
    </row>
    <row r="8" spans="2:9">
      <c r="G8" s="9" t="s">
        <v>4</v>
      </c>
      <c r="H8" s="7">
        <f>申請書等作成ツール!D11</f>
        <v>0</v>
      </c>
    </row>
    <row r="9" spans="2:9">
      <c r="G9" s="9" t="s">
        <v>5</v>
      </c>
      <c r="H9" s="7">
        <f>申請書等作成ツール!D12</f>
        <v>0</v>
      </c>
    </row>
    <row r="10" spans="2:9" ht="15" customHeight="1"/>
    <row r="11" spans="2:9" ht="15" customHeight="1">
      <c r="C11" s="20" t="s">
        <v>133</v>
      </c>
    </row>
    <row r="12" spans="2:9" ht="80" customHeight="1">
      <c r="C12" s="115">
        <f>申請書等作成ツール!D57</f>
        <v>0</v>
      </c>
      <c r="D12" s="116"/>
      <c r="E12" s="116"/>
      <c r="F12" s="116"/>
      <c r="G12" s="116"/>
      <c r="H12" s="117"/>
    </row>
    <row r="13" spans="2:9" ht="15" customHeight="1"/>
    <row r="14" spans="2:9" ht="15" customHeight="1">
      <c r="C14" s="20" t="s">
        <v>211</v>
      </c>
      <c r="D14" s="46"/>
      <c r="E14" s="17"/>
      <c r="F14" s="17"/>
      <c r="G14" s="17"/>
    </row>
    <row r="15" spans="2:9" ht="80" customHeight="1">
      <c r="C15" s="115">
        <f>申請書等作成ツール!D58</f>
        <v>0</v>
      </c>
      <c r="D15" s="116"/>
      <c r="E15" s="116"/>
      <c r="F15" s="116"/>
      <c r="G15" s="116"/>
      <c r="H15" s="117"/>
    </row>
    <row r="16" spans="2:9" ht="15" customHeight="1"/>
    <row r="17" spans="3:8" ht="15" customHeight="1">
      <c r="C17" s="20" t="s">
        <v>212</v>
      </c>
    </row>
    <row r="18" spans="3:8" ht="65" customHeight="1">
      <c r="C18" s="115">
        <f>申請書等作成ツール!D59</f>
        <v>0</v>
      </c>
      <c r="D18" s="116"/>
      <c r="E18" s="116"/>
      <c r="F18" s="116"/>
      <c r="G18" s="116"/>
      <c r="H18" s="117"/>
    </row>
    <row r="19" spans="3:8" ht="15" customHeight="1">
      <c r="C19" s="11"/>
      <c r="D19" s="12"/>
      <c r="E19" s="12"/>
      <c r="F19" s="12"/>
      <c r="G19" s="12"/>
      <c r="H19" s="12"/>
    </row>
    <row r="20" spans="3:8" ht="15" customHeight="1">
      <c r="C20" s="20" t="s">
        <v>213</v>
      </c>
    </row>
    <row r="21" spans="3:8" ht="80" customHeight="1">
      <c r="C21" s="115">
        <f>申請書等作成ツール!D60</f>
        <v>0</v>
      </c>
      <c r="D21" s="116"/>
      <c r="E21" s="116"/>
      <c r="F21" s="116"/>
      <c r="G21" s="116"/>
      <c r="H21" s="117"/>
    </row>
    <row r="22" spans="3:8" ht="15" customHeight="1"/>
    <row r="23" spans="3:8" ht="15" customHeight="1"/>
    <row r="24" spans="3:8" ht="15" customHeight="1">
      <c r="C24" s="42"/>
      <c r="D24" s="42"/>
      <c r="E24" s="42"/>
      <c r="F24" s="42"/>
      <c r="G24" s="42"/>
      <c r="H24" s="42"/>
    </row>
    <row r="25" spans="3:8" ht="15" customHeight="1"/>
    <row r="26" spans="3:8" ht="15" customHeight="1"/>
    <row r="27" spans="3:8" ht="15" customHeight="1"/>
    <row r="28" spans="3:8" ht="15" customHeight="1"/>
    <row r="29" spans="3:8" ht="15" customHeight="1"/>
    <row r="30" spans="3:8" ht="15" customHeight="1"/>
    <row r="31" spans="3:8" ht="15" customHeight="1"/>
    <row r="32" spans="3:8" ht="15" customHeight="1"/>
    <row r="33" spans="3:8" ht="15" customHeight="1"/>
    <row r="34" spans="3:8" ht="15" customHeight="1">
      <c r="C34" s="11"/>
      <c r="D34" s="12"/>
      <c r="E34" s="12"/>
      <c r="F34" s="12"/>
      <c r="G34" s="12"/>
      <c r="H34" s="12"/>
    </row>
    <row r="35" spans="3:8" ht="15" customHeight="1"/>
    <row r="36" spans="3:8" ht="15" customHeight="1"/>
    <row r="37" spans="3:8" ht="15" customHeight="1">
      <c r="C37" s="11"/>
      <c r="D37" s="12"/>
      <c r="E37" s="12"/>
      <c r="F37" s="12"/>
      <c r="G37" s="12"/>
      <c r="H37" s="12"/>
    </row>
  </sheetData>
  <mergeCells count="5">
    <mergeCell ref="B4:I4"/>
    <mergeCell ref="C21:H21"/>
    <mergeCell ref="C12:H12"/>
    <mergeCell ref="C15:H15"/>
    <mergeCell ref="C18:H18"/>
  </mergeCells>
  <phoneticPr fontId="2"/>
  <conditionalFormatting sqref="D14">
    <cfRule type="expression" dxfId="0" priority="1">
      <formula>ROW()-ROW($C$13)&lt;= $E$13</formula>
    </cfRule>
  </conditionalFormatting>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60741-39DC-463B-B3B0-1BB9758CB256}">
  <sheetPr>
    <pageSetUpPr fitToPage="1"/>
  </sheetPr>
  <dimension ref="B2:H50"/>
  <sheetViews>
    <sheetView view="pageBreakPreview" zoomScaleNormal="100" zoomScaleSheetLayoutView="100" workbookViewId="0">
      <selection activeCell="G22" sqref="G22"/>
    </sheetView>
  </sheetViews>
  <sheetFormatPr defaultRowHeight="14"/>
  <cols>
    <col min="1" max="2" width="3.58203125" style="7" customWidth="1"/>
    <col min="3" max="3" width="12.58203125" style="20" customWidth="1"/>
    <col min="4" max="6" width="12.58203125" style="7" customWidth="1"/>
    <col min="7" max="7" width="30.58203125" style="7" customWidth="1"/>
    <col min="8" max="8" width="3.58203125" style="7" customWidth="1"/>
    <col min="9" max="16384" width="8.6640625" style="7"/>
  </cols>
  <sheetData>
    <row r="2" spans="2:8">
      <c r="C2" s="20" t="s">
        <v>201</v>
      </c>
    </row>
    <row r="4" spans="2:8" ht="18" customHeight="1">
      <c r="B4" s="77" t="s">
        <v>179</v>
      </c>
      <c r="C4" s="77"/>
      <c r="D4" s="77"/>
      <c r="E4" s="77"/>
      <c r="F4" s="77"/>
      <c r="G4" s="77"/>
      <c r="H4" s="77"/>
    </row>
    <row r="5" spans="2:8">
      <c r="C5" s="77" t="s">
        <v>165</v>
      </c>
      <c r="D5" s="77"/>
      <c r="E5" s="77"/>
      <c r="F5" s="77"/>
      <c r="G5" s="77"/>
    </row>
    <row r="6" spans="2:8">
      <c r="C6" s="10"/>
      <c r="D6" s="10"/>
      <c r="E6" s="10"/>
      <c r="F6" s="10"/>
      <c r="G6" s="10"/>
    </row>
    <row r="7" spans="2:8">
      <c r="G7" s="8"/>
    </row>
    <row r="8" spans="2:8">
      <c r="F8" s="9" t="s">
        <v>3</v>
      </c>
      <c r="G8" s="17" t="str">
        <f>IF(申請書等作成ツール!D10="","",申請書等作成ツール!D10)</f>
        <v/>
      </c>
    </row>
    <row r="9" spans="2:8">
      <c r="F9" s="9" t="s">
        <v>4</v>
      </c>
      <c r="G9" s="17" t="str">
        <f>IF(申請書等作成ツール!D11="","",申請書等作成ツール!D11)</f>
        <v/>
      </c>
    </row>
    <row r="10" spans="2:8">
      <c r="F10" s="9" t="s">
        <v>5</v>
      </c>
      <c r="G10" s="17" t="str">
        <f>IF(申請書等作成ツール!D12="","",申請書等作成ツール!D12)</f>
        <v/>
      </c>
    </row>
    <row r="11" spans="2:8">
      <c r="F11" s="9"/>
    </row>
    <row r="12" spans="2:8" ht="15" customHeight="1">
      <c r="C12" s="20" t="s">
        <v>150</v>
      </c>
      <c r="G12" s="9" t="s">
        <v>161</v>
      </c>
    </row>
    <row r="13" spans="2:8" ht="17" customHeight="1">
      <c r="C13" s="64"/>
      <c r="D13" s="64" t="s">
        <v>154</v>
      </c>
      <c r="E13" s="64" t="s">
        <v>151</v>
      </c>
      <c r="F13" s="64" t="s">
        <v>155</v>
      </c>
      <c r="G13" s="64" t="s">
        <v>152</v>
      </c>
    </row>
    <row r="14" spans="2:8" ht="15" customHeight="1">
      <c r="C14" s="58" t="s">
        <v>153</v>
      </c>
      <c r="D14" s="59">
        <f>申請書等作成ツール!D48</f>
        <v>0</v>
      </c>
      <c r="E14" s="59" t="e">
        <f>完了報告書!E36</f>
        <v>#VALUE!</v>
      </c>
      <c r="F14" s="59" t="e">
        <f>D14-E14</f>
        <v>#VALUE!</v>
      </c>
      <c r="G14" s="56" t="s">
        <v>98</v>
      </c>
    </row>
    <row r="15" spans="2:8" ht="15" customHeight="1">
      <c r="C15" s="58" t="s">
        <v>156</v>
      </c>
      <c r="D15" s="59">
        <f>申請書等作成ツール!D65</f>
        <v>0</v>
      </c>
      <c r="E15" s="59">
        <f>申請書等作成ツール!D66</f>
        <v>0</v>
      </c>
      <c r="F15" s="59">
        <f>D15-E15</f>
        <v>0</v>
      </c>
      <c r="G15" s="56" t="str">
        <f>IF(申請書等作成ツール!D67="","",申請書等作成ツール!D67)</f>
        <v/>
      </c>
    </row>
    <row r="16" spans="2:8" ht="15" customHeight="1">
      <c r="C16" s="58" t="s">
        <v>157</v>
      </c>
      <c r="D16" s="59">
        <f>申請書等作成ツール!D68</f>
        <v>0</v>
      </c>
      <c r="E16" s="59">
        <f>申請書等作成ツール!D69</f>
        <v>0</v>
      </c>
      <c r="F16" s="59">
        <f>D16-E16</f>
        <v>0</v>
      </c>
      <c r="G16" s="56" t="str">
        <f>IF(申請書等作成ツール!D70="","",申請書等作成ツール!D70)</f>
        <v/>
      </c>
    </row>
    <row r="17" spans="3:7" ht="15" customHeight="1">
      <c r="C17" s="58" t="s">
        <v>158</v>
      </c>
      <c r="D17" s="59">
        <f>申請書等作成ツール!D71</f>
        <v>0</v>
      </c>
      <c r="E17" s="59">
        <f>申請書等作成ツール!D72</f>
        <v>0</v>
      </c>
      <c r="F17" s="59">
        <f>D17-E17</f>
        <v>0</v>
      </c>
      <c r="G17" s="56" t="str">
        <f>IF(申請書等作成ツール!D73=0,"",申請書等作成ツール!D73)</f>
        <v/>
      </c>
    </row>
    <row r="18" spans="3:7" ht="15" customHeight="1">
      <c r="C18" s="54" t="s">
        <v>159</v>
      </c>
      <c r="D18" s="60">
        <f>SUBTOTAL(9,D14:D17)</f>
        <v>0</v>
      </c>
      <c r="E18" s="60" t="e">
        <f>SUBTOTAL(9,E14:E17)</f>
        <v>#VALUE!</v>
      </c>
      <c r="F18" s="60" t="e">
        <f>SUBTOTAL(9,F14:F17)</f>
        <v>#VALUE!</v>
      </c>
      <c r="G18" s="31"/>
    </row>
    <row r="19" spans="3:7" ht="15" customHeight="1">
      <c r="C19" s="51"/>
      <c r="D19" s="32"/>
      <c r="E19" s="32"/>
      <c r="F19" s="32"/>
      <c r="G19" s="32"/>
    </row>
    <row r="20" spans="3:7" ht="15" customHeight="1">
      <c r="C20" s="52" t="s">
        <v>160</v>
      </c>
      <c r="D20" s="55"/>
      <c r="E20" s="55"/>
      <c r="F20" s="55"/>
      <c r="G20" s="9" t="s">
        <v>161</v>
      </c>
    </row>
    <row r="21" spans="3:7" ht="17" customHeight="1">
      <c r="C21" s="65"/>
      <c r="D21" s="64" t="s">
        <v>154</v>
      </c>
      <c r="E21" s="64" t="s">
        <v>151</v>
      </c>
      <c r="F21" s="64" t="s">
        <v>155</v>
      </c>
      <c r="G21" s="64" t="s">
        <v>152</v>
      </c>
    </row>
    <row r="22" spans="3:7" ht="30" customHeight="1">
      <c r="C22" s="53" t="s">
        <v>162</v>
      </c>
      <c r="D22" s="60">
        <f>申請書等作成ツール!D74</f>
        <v>0</v>
      </c>
      <c r="E22" s="60">
        <f>申請書等作成ツール!D75</f>
        <v>0</v>
      </c>
      <c r="F22" s="60">
        <f>D22-E22</f>
        <v>0</v>
      </c>
      <c r="G22" s="61">
        <f>申請書等作成ツール!D76</f>
        <v>0</v>
      </c>
    </row>
    <row r="23" spans="3:7" ht="30" customHeight="1">
      <c r="C23" s="53" t="s">
        <v>163</v>
      </c>
      <c r="D23" s="60">
        <f>申請書等作成ツール!D77</f>
        <v>0</v>
      </c>
      <c r="E23" s="60">
        <f>申請書等作成ツール!D78</f>
        <v>0</v>
      </c>
      <c r="F23" s="60">
        <f>D23-E23</f>
        <v>0</v>
      </c>
      <c r="G23" s="63">
        <f>申請書等作成ツール!D79</f>
        <v>0</v>
      </c>
    </row>
    <row r="24" spans="3:7" ht="30" customHeight="1">
      <c r="C24" s="53" t="s">
        <v>164</v>
      </c>
      <c r="D24" s="60">
        <f>申請書等作成ツール!D80</f>
        <v>0</v>
      </c>
      <c r="E24" s="60">
        <f>申請書等作成ツール!D81</f>
        <v>0</v>
      </c>
      <c r="F24" s="60">
        <f>D24-E24</f>
        <v>0</v>
      </c>
      <c r="G24" s="63">
        <f>申請書等作成ツール!D82</f>
        <v>0</v>
      </c>
    </row>
    <row r="25" spans="3:7" ht="15" customHeight="1">
      <c r="C25" s="54" t="s">
        <v>159</v>
      </c>
      <c r="D25" s="60">
        <f>SUBTOTAL(9,D22:D24)</f>
        <v>0</v>
      </c>
      <c r="E25" s="60">
        <f>SUBTOTAL(9,E22:E24)</f>
        <v>0</v>
      </c>
      <c r="F25" s="60">
        <f>SUBTOTAL(9,F22:F24)</f>
        <v>0</v>
      </c>
      <c r="G25" s="31"/>
    </row>
    <row r="26" spans="3:7" ht="15" customHeight="1">
      <c r="D26" s="17"/>
      <c r="E26" s="17"/>
      <c r="F26" s="17"/>
    </row>
    <row r="27" spans="3:7" ht="15" customHeight="1">
      <c r="C27" s="118" t="str">
        <f>"上記は"&amp;申請書等作成ツール!D7&amp;"の介護テクノロジー導入事業にかかる歳入歳出決算書（抄本）である。"</f>
        <v>上記はの介護テクノロジー導入事業にかかる歳入歳出決算書（抄本）である。</v>
      </c>
      <c r="D27" s="118"/>
      <c r="E27" s="118"/>
      <c r="F27" s="118"/>
      <c r="G27" s="118"/>
    </row>
    <row r="28" spans="3:7" ht="15" customHeight="1">
      <c r="C28" s="119" t="str">
        <f>IF(申請書等作成ツール!D45="","",申請書等作成ツール!D45)</f>
        <v/>
      </c>
      <c r="D28" s="119"/>
      <c r="E28" s="120" t="str">
        <f>IF(申請書等作成ツール!D7="","",申請書等作成ツール!D7)</f>
        <v/>
      </c>
      <c r="F28" s="120"/>
      <c r="G28" s="57" t="str">
        <f>IF(申請書等作成ツール!D8="","",申請書等作成ツール!D8)</f>
        <v/>
      </c>
    </row>
    <row r="29" spans="3:7" ht="15" customHeight="1"/>
    <row r="30" spans="3:7" ht="15" customHeight="1"/>
    <row r="31" spans="3:7" ht="15" customHeight="1">
      <c r="C31" s="12"/>
      <c r="D31" s="12"/>
      <c r="E31" s="12"/>
      <c r="F31" s="12"/>
      <c r="G31" s="12"/>
    </row>
    <row r="32" spans="3:7" ht="15" customHeight="1">
      <c r="C32" s="11"/>
      <c r="D32" s="12"/>
      <c r="E32" s="12"/>
      <c r="F32" s="12"/>
      <c r="G32" s="12"/>
    </row>
    <row r="33" spans="3:7" ht="15" customHeight="1"/>
    <row r="34" spans="3:7" ht="15" customHeight="1">
      <c r="C34" s="12"/>
      <c r="D34" s="12"/>
      <c r="E34" s="12"/>
      <c r="F34" s="12"/>
      <c r="G34" s="12"/>
    </row>
    <row r="35" spans="3:7" ht="15" customHeight="1"/>
    <row r="36" spans="3:7" ht="15" customHeight="1"/>
    <row r="37" spans="3:7" ht="15" customHeight="1">
      <c r="C37" s="42"/>
      <c r="D37" s="42"/>
      <c r="E37" s="42"/>
      <c r="F37" s="42"/>
      <c r="G37" s="42"/>
    </row>
    <row r="38" spans="3:7" ht="15" customHeight="1"/>
    <row r="39" spans="3:7" ht="15" customHeight="1"/>
    <row r="40" spans="3:7" ht="15" customHeight="1"/>
    <row r="41" spans="3:7" ht="15" customHeight="1"/>
    <row r="42" spans="3:7" ht="15" customHeight="1"/>
    <row r="43" spans="3:7" ht="15" customHeight="1"/>
    <row r="44" spans="3:7" ht="15" customHeight="1"/>
    <row r="45" spans="3:7" ht="15" customHeight="1"/>
    <row r="46" spans="3:7" ht="15" customHeight="1"/>
    <row r="47" spans="3:7" ht="15" customHeight="1">
      <c r="C47" s="11"/>
      <c r="D47" s="12"/>
      <c r="E47" s="12"/>
      <c r="F47" s="12"/>
      <c r="G47" s="12"/>
    </row>
    <row r="48" spans="3:7" ht="15" customHeight="1"/>
    <row r="49" spans="3:7" ht="15" customHeight="1"/>
    <row r="50" spans="3:7" ht="15" customHeight="1">
      <c r="C50" s="11"/>
      <c r="D50" s="12"/>
      <c r="E50" s="12"/>
      <c r="F50" s="12"/>
      <c r="G50" s="12"/>
    </row>
  </sheetData>
  <mergeCells count="5">
    <mergeCell ref="B4:H4"/>
    <mergeCell ref="C27:G27"/>
    <mergeCell ref="C28:D28"/>
    <mergeCell ref="E28:F28"/>
    <mergeCell ref="C5:G5"/>
  </mergeCells>
  <phoneticPr fontId="2"/>
  <printOptions horizontalCentered="1"/>
  <pageMargins left="0.39370078740157483" right="0.39370078740157483"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7316-A800-4D5C-901C-665157B1AE00}">
  <dimension ref="B2:B18"/>
  <sheetViews>
    <sheetView workbookViewId="0">
      <selection activeCell="B19" sqref="B19"/>
    </sheetView>
  </sheetViews>
  <sheetFormatPr defaultRowHeight="18"/>
  <cols>
    <col min="2" max="2" width="17.83203125" customWidth="1"/>
  </cols>
  <sheetData>
    <row r="2" spans="2:2">
      <c r="B2" s="1" t="s">
        <v>30</v>
      </c>
    </row>
    <row r="3" spans="2:2">
      <c r="B3" s="1" t="s">
        <v>31</v>
      </c>
    </row>
    <row r="4" spans="2:2">
      <c r="B4" s="1" t="s">
        <v>32</v>
      </c>
    </row>
    <row r="5" spans="2:2">
      <c r="B5" s="1" t="s">
        <v>33</v>
      </c>
    </row>
    <row r="6" spans="2:2">
      <c r="B6" s="1" t="s">
        <v>34</v>
      </c>
    </row>
    <row r="7" spans="2:2">
      <c r="B7" s="1" t="s">
        <v>35</v>
      </c>
    </row>
    <row r="8" spans="2:2">
      <c r="B8" s="1" t="s">
        <v>36</v>
      </c>
    </row>
    <row r="9" spans="2:2">
      <c r="B9" s="1" t="s">
        <v>37</v>
      </c>
    </row>
    <row r="10" spans="2:2">
      <c r="B10" s="1" t="s">
        <v>38</v>
      </c>
    </row>
    <row r="11" spans="2:2">
      <c r="B11" s="1" t="s">
        <v>39</v>
      </c>
    </row>
    <row r="12" spans="2:2">
      <c r="B12" s="1" t="s">
        <v>40</v>
      </c>
    </row>
    <row r="13" spans="2:2">
      <c r="B13" s="1" t="s">
        <v>41</v>
      </c>
    </row>
    <row r="14" spans="2:2">
      <c r="B14" s="1" t="s">
        <v>42</v>
      </c>
    </row>
    <row r="15" spans="2:2">
      <c r="B15" s="1" t="s">
        <v>43</v>
      </c>
    </row>
    <row r="16" spans="2:2">
      <c r="B16" s="1" t="s">
        <v>44</v>
      </c>
    </row>
    <row r="17" spans="2:2">
      <c r="B17" s="1" t="s">
        <v>123</v>
      </c>
    </row>
    <row r="18" spans="2:2">
      <c r="B18" s="1" t="s">
        <v>124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申請書等作成ツール</vt:lpstr>
      <vt:lpstr>申請書</vt:lpstr>
      <vt:lpstr>事業計画書</vt:lpstr>
      <vt:lpstr>補助変更申請書</vt:lpstr>
      <vt:lpstr>完了報告書</vt:lpstr>
      <vt:lpstr>事業実績報告</vt:lpstr>
      <vt:lpstr>収支決算書</vt:lpstr>
      <vt:lpstr>Sheet4</vt:lpstr>
      <vt:lpstr>完了報告書!Print_Area</vt:lpstr>
      <vt:lpstr>事業計画書!Print_Area</vt:lpstr>
      <vt:lpstr>事業実績報告!Print_Area</vt:lpstr>
      <vt:lpstr>収支決算書!Print_Area</vt:lpstr>
      <vt:lpstr>申請書!Print_Area</vt:lpstr>
      <vt:lpstr>申請書等作成ツール!Print_Area</vt:lpstr>
      <vt:lpstr>補助変更申請書!Print_Area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新潟市</dc:creator>
  <cp:lastPrinted>2026-05-20T04:07:07Z</cp:lastPrinted>
  <dcterms:created xsi:type="dcterms:W3CDTF">2015-06-05T18:19:34Z</dcterms:created>
  <dcterms:modified xsi:type="dcterms:W3CDTF">2026-05-20T04:10:08Z</dcterms:modified>
</cp:coreProperties>
</file>