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90" windowHeight="11640" activeTab="0"/>
  </bookViews>
  <sheets>
    <sheet name="中扉" sheetId="1" r:id="rId1"/>
    <sheet name="P57" sheetId="2" r:id="rId2"/>
    <sheet name="P58" sheetId="3" r:id="rId3"/>
    <sheet name="P59" sheetId="4" r:id="rId4"/>
    <sheet name="P60" sheetId="5" r:id="rId5"/>
    <sheet name="P61" sheetId="6" r:id="rId6"/>
  </sheets>
  <externalReferences>
    <externalReference r:id="rId9"/>
    <externalReference r:id="rId10"/>
  </externalReferences>
  <definedNames>
    <definedName name="_xlnm.Print_Area" localSheetId="1">'P57'!$A$1:$X$51</definedName>
    <definedName name="_xlnm.Print_Area" localSheetId="2">'P58'!$A$1:$N$41</definedName>
    <definedName name="_xlnm.Print_Area" localSheetId="3">'P59'!$A$2:$AI$40</definedName>
    <definedName name="_xlnm.Print_Area" localSheetId="5">'P61'!$A$1:$K$62</definedName>
  </definedNames>
  <calcPr fullCalcOnLoad="1"/>
</workbook>
</file>

<file path=xl/sharedStrings.xml><?xml version="1.0" encoding="utf-8"?>
<sst xmlns="http://schemas.openxmlformats.org/spreadsheetml/2006/main" count="354" uniqueCount="126">
  <si>
    <t>１　口座振替利用状況</t>
  </si>
  <si>
    <t>口座振替</t>
  </si>
  <si>
    <t>固定資産税
都市計画税</t>
  </si>
  <si>
    <t>軽自動車税</t>
  </si>
  <si>
    <t>計</t>
  </si>
  <si>
    <t>２　還付金取扱状況</t>
  </si>
  <si>
    <t>法人市民税</t>
  </si>
  <si>
    <t>３　督促状発送状況</t>
  </si>
  <si>
    <t>-</t>
  </si>
  <si>
    <t>（単位：人・件・千円・％）</t>
  </si>
  <si>
    <t>（単位：件・千円・％）</t>
  </si>
  <si>
    <t>４　滞納処分執行状況</t>
  </si>
  <si>
    <t>電話加入権</t>
  </si>
  <si>
    <t>(単位：人・件・千円)</t>
  </si>
  <si>
    <t>公売公告をしたもの</t>
  </si>
  <si>
    <t>物件数</t>
  </si>
  <si>
    <t>公売代金</t>
  </si>
  <si>
    <t>本税充当</t>
  </si>
  <si>
    <t>個人市・県民税</t>
  </si>
  <si>
    <t>　　ア　新たに停止し翌年度へ繰越したもの</t>
  </si>
  <si>
    <t>事業所税</t>
  </si>
  <si>
    <t>２　　号</t>
  </si>
  <si>
    <t>特別土地保有税</t>
  </si>
  <si>
    <t>件数</t>
  </si>
  <si>
    <t>税額</t>
  </si>
  <si>
    <t>動　　　産</t>
  </si>
  <si>
    <t>５　不納欠損状況</t>
  </si>
  <si>
    <t>個人市民税</t>
  </si>
  <si>
    <t>都市計画税</t>
  </si>
  <si>
    <t>事業所税</t>
  </si>
  <si>
    <t>Ⅳ　納税関係</t>
  </si>
  <si>
    <t>不動産等</t>
  </si>
  <si>
    <t>無体財産権</t>
  </si>
  <si>
    <t>不　動　産</t>
  </si>
  <si>
    <t>動　　　産</t>
  </si>
  <si>
    <t>その他</t>
  </si>
  <si>
    <t>件　数</t>
  </si>
  <si>
    <t>税　　額</t>
  </si>
  <si>
    <t>合　計</t>
  </si>
  <si>
    <t>　（解　除 の 内 訳）</t>
  </si>
  <si>
    <t>納付による解除</t>
  </si>
  <si>
    <t>競売事件取下・取消</t>
  </si>
  <si>
    <t>競売事件執行</t>
  </si>
  <si>
    <t>左のうち配当分</t>
  </si>
  <si>
    <t xml:space="preserve"> </t>
  </si>
  <si>
    <t>市たばこ税</t>
  </si>
  <si>
    <t>不　動　産</t>
  </si>
  <si>
    <t>平　成　27　年　度</t>
  </si>
  <si>
    <t>調　　定</t>
  </si>
  <si>
    <t>割　合</t>
  </si>
  <si>
    <t>市・県民税
（普通徴収）</t>
  </si>
  <si>
    <t>納　　税
義務者数</t>
  </si>
  <si>
    <t>税　　額</t>
  </si>
  <si>
    <t>(注) １　（　）中は件数</t>
  </si>
  <si>
    <t>　　　　　　　　　　　年　度
税　目</t>
  </si>
  <si>
    <t>　　　　　　　 　　　　年　度
税　目</t>
  </si>
  <si>
    <t>本　　税</t>
  </si>
  <si>
    <t>前　年　比</t>
  </si>
  <si>
    <t>個人市・県民税</t>
  </si>
  <si>
    <t>件　数</t>
  </si>
  <si>
    <t>金　額</t>
  </si>
  <si>
    <t>固定資産税
都市計画税</t>
  </si>
  <si>
    <t>そ　の　他</t>
  </si>
  <si>
    <t>督　　促</t>
  </si>
  <si>
    <t>-</t>
  </si>
  <si>
    <t>(注）その他は市・県民税（特別徴収）、法人市民税、事業所税、特別土地保有税の合計。</t>
  </si>
  <si>
    <t>　(1)　差　　　　　押</t>
  </si>
  <si>
    <t>前　年　度　か　ら　の　繰　越</t>
  </si>
  <si>
    <t>本　年　度　の　処　分</t>
  </si>
  <si>
    <t>本　年　度　の　解　除</t>
  </si>
  <si>
    <t>翌　年　度　へ　の　繰　越</t>
  </si>
  <si>
    <t>人　数</t>
  </si>
  <si>
    <t>債　　　権</t>
  </si>
  <si>
    <t>　   　　区分
 年度等</t>
  </si>
  <si>
    <t>　(2)　参　加　差　押</t>
  </si>
  <si>
    <t>動　　　産</t>
  </si>
  <si>
    <t>　　　 　区分
 年度等</t>
  </si>
  <si>
    <t>　(3)　交　付　要　求</t>
  </si>
  <si>
    <t>前 年 度 か ら の 繰 越</t>
  </si>
  <si>
    <t>税　　　　　額</t>
  </si>
  <si>
    <t>（単位：人・件・千円)</t>
  </si>
  <si>
    <t>　　 　 区 分
年 度</t>
  </si>
  <si>
    <t>　　　　区 分
年 度</t>
  </si>
  <si>
    <t>　　　　　　　区 分
年 度 等</t>
  </si>
  <si>
    <t>平　成　28　年　度</t>
  </si>
  <si>
    <t>入湯税</t>
  </si>
  <si>
    <t>平　成　29　年　度</t>
  </si>
  <si>
    <t>人　数</t>
  </si>
  <si>
    <t>　(4)　公　　　　　売</t>
  </si>
  <si>
    <t>　(5)　滞納処分の停止</t>
  </si>
  <si>
    <t>(単位：人・件・千円)</t>
  </si>
  <si>
    <t>イ　停止中のもの</t>
  </si>
  <si>
    <t>公　売　を　し　た　も　の</t>
  </si>
  <si>
    <t>（単位：件・千円)</t>
  </si>
  <si>
    <t>税　　　額</t>
  </si>
  <si>
    <t>税　額</t>
  </si>
  <si>
    <t>　 　　区 分
税 目</t>
  </si>
  <si>
    <t>１　　号</t>
  </si>
  <si>
    <t>３　　号</t>
  </si>
  <si>
    <t>　　　　区分
　税目</t>
  </si>
  <si>
    <t>件数</t>
  </si>
  <si>
    <t>税額</t>
  </si>
  <si>
    <t>法人市民税</t>
  </si>
  <si>
    <t>不　動　産</t>
  </si>
  <si>
    <t>動　　　産</t>
  </si>
  <si>
    <t>電話加入権</t>
  </si>
  <si>
    <t>計</t>
  </si>
  <si>
    <t>(単位：件・千円)</t>
  </si>
  <si>
    <t>　　　　　　　　　　　　　年　度
　税　目</t>
  </si>
  <si>
    <t>平成27年度</t>
  </si>
  <si>
    <t>平成28年度</t>
  </si>
  <si>
    <t>件　　数</t>
  </si>
  <si>
    <t>税　　額</t>
  </si>
  <si>
    <t>固定資産税
（土地、家屋、償却資産）</t>
  </si>
  <si>
    <t>合　　　計</t>
  </si>
  <si>
    <t>(注)（　）中は、固定資産税件数に含まれている都市計画税件数の再掲分。</t>
  </si>
  <si>
    <t>平成29年度</t>
  </si>
  <si>
    <t>○　市税等の口座振替制度利用状況</t>
  </si>
  <si>
    <t>平　成　30　年　度</t>
  </si>
  <si>
    <t>固定資産税
都市計画税</t>
  </si>
  <si>
    <t>平成30年度</t>
  </si>
  <si>
    <t>令　和　元　年　度</t>
  </si>
  <si>
    <t>令和元年度</t>
  </si>
  <si>
    <t>H30</t>
  </si>
  <si>
    <t>R1</t>
  </si>
  <si>
    <t>H29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</si>
</sst>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(General\)"/>
    <numFmt numFmtId="178" formatCode="#,##0.0;[Red]\-#,##0.0"/>
    <numFmt numFmtId="179" formatCode="#,##0\ "/>
    <numFmt numFmtId="180" formatCode="General\ "/>
    <numFmt numFmtId="181" formatCode="0.0"/>
    <numFmt numFmtId="182" formatCode="0.0_);[Red]\(0.0\)"/>
    <numFmt numFmtId="183" formatCode="#,##0_);[Red]\(#,##0\)"/>
    <numFmt numFmtId="184" formatCode="#,##0.0_);[Red]\(#,##0.0\)"/>
    <numFmt numFmtId="185" formatCode="\(#,##0.0\)"/>
    <numFmt numFmtId="186" formatCode="#,##0.0_ "/>
    <numFmt numFmtId="187" formatCode="#,##0_ "/>
    <numFmt numFmtId="188" formatCode="#,##0.00_ "/>
    <numFmt numFmtId="189" formatCode="&quot;¥&quot;#,##0_);[Red]\(&quot;¥&quot;#,##0\)"/>
    <numFmt numFmtId="190" formatCode="#,##0.00_);[Red]\(#,##0.00\)"/>
    <numFmt numFmtId="191" formatCode="#,##0_ ;[Red]\-#,##0\ "/>
    <numFmt numFmtId="192" formatCode="#,##0.0_ ;[Red]\-#,##0.0\ "/>
    <numFmt numFmtId="193" formatCode="#,##0.00_ ;[Red]\-#,##0.00\ "/>
    <numFmt numFmtId="194" formatCode="&quot;△&quot;#,##0_);\(#,##0\)"/>
    <numFmt numFmtId="195" formatCode="#,##0;&quot;△&quot;#,##0"/>
    <numFmt numFmtId="196" formatCode="0_ "/>
    <numFmt numFmtId="197" formatCode="0_);[Red]\(0\)"/>
    <numFmt numFmtId="198" formatCode="@\ "/>
    <numFmt numFmtId="199" formatCode="#,##0;[Red]#,##0"/>
    <numFmt numFmtId="200" formatCode="0.0_ "/>
    <numFmt numFmtId="201" formatCode="\(@\)"/>
    <numFmt numFmtId="202" formatCode="#,##0_);\(#,##0\)"/>
    <numFmt numFmtId="203" formatCode="#,##0,\ "/>
    <numFmt numFmtId="204" formatCode="#,##0,"/>
    <numFmt numFmtId="205" formatCode="#,##0;&quot;△ &quot;#,##0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20"/>
      <name val="ＭＳ 明朝"/>
      <family val="1"/>
    </font>
    <font>
      <sz val="20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sz val="10.5"/>
      <name val="ＭＳ ゴシック"/>
      <family val="3"/>
    </font>
    <font>
      <sz val="11"/>
      <name val="ＭＳ ゴシック"/>
      <family val="3"/>
    </font>
    <font>
      <sz val="9.5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.5"/>
      <color indexed="8"/>
      <name val="ＭＳ Ｐゴシック"/>
      <family val="3"/>
    </font>
    <font>
      <sz val="14"/>
      <color indexed="8"/>
      <name val="ＭＳ ゴシック"/>
      <family val="3"/>
    </font>
    <font>
      <sz val="9.5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9.5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ゴシック"/>
      <family val="3"/>
    </font>
    <font>
      <sz val="9.5"/>
      <color theme="1"/>
      <name val="ＭＳ 明朝"/>
      <family val="1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sz val="10.5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 diagonalDown="1">
      <left style="thin"/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 vertical="center"/>
      <protection/>
    </xf>
    <xf numFmtId="0" fontId="61" fillId="32" borderId="0" applyNumberFormat="0" applyBorder="0" applyAlignment="0" applyProtection="0"/>
  </cellStyleXfs>
  <cellXfs count="598">
    <xf numFmtId="0" fontId="0" fillId="0" borderId="0" xfId="0" applyAlignment="1">
      <alignment/>
    </xf>
    <xf numFmtId="0" fontId="6" fillId="0" borderId="0" xfId="62" applyFont="1">
      <alignment vertical="center"/>
      <protection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4" fillId="0" borderId="0" xfId="0" applyNumberFormat="1" applyFont="1" applyFill="1" applyBorder="1" applyAlignment="1">
      <alignment vertical="center"/>
    </xf>
    <xf numFmtId="0" fontId="63" fillId="0" borderId="0" xfId="0" applyNumberFormat="1" applyFont="1" applyFill="1" applyBorder="1" applyAlignment="1">
      <alignment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horizontal="right"/>
    </xf>
    <xf numFmtId="183" fontId="63" fillId="0" borderId="0" xfId="0" applyNumberFormat="1" applyFont="1" applyFill="1" applyBorder="1" applyAlignment="1">
      <alignment vertical="center"/>
    </xf>
    <xf numFmtId="187" fontId="64" fillId="0" borderId="0" xfId="0" applyNumberFormat="1" applyFont="1" applyFill="1" applyBorder="1" applyAlignment="1">
      <alignment horizontal="right" vertical="center"/>
    </xf>
    <xf numFmtId="0" fontId="64" fillId="0" borderId="0" xfId="0" applyFont="1" applyFill="1" applyBorder="1" applyAlignment="1">
      <alignment horizontal="distributed" vertical="center"/>
    </xf>
    <xf numFmtId="49" fontId="64" fillId="0" borderId="0" xfId="0" applyNumberFormat="1" applyFont="1" applyFill="1" applyBorder="1" applyAlignment="1">
      <alignment horizontal="center" vertical="center"/>
    </xf>
    <xf numFmtId="187" fontId="64" fillId="0" borderId="0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187" fontId="63" fillId="0" borderId="0" xfId="0" applyNumberFormat="1" applyFont="1" applyFill="1" applyBorder="1" applyAlignment="1">
      <alignment horizontal="right"/>
    </xf>
    <xf numFmtId="0" fontId="63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33" borderId="10" xfId="0" applyFont="1" applyFill="1" applyBorder="1" applyAlignment="1">
      <alignment horizontal="center" vertical="center"/>
    </xf>
    <xf numFmtId="202" fontId="67" fillId="33" borderId="11" xfId="0" applyNumberFormat="1" applyFont="1" applyFill="1" applyBorder="1" applyAlignment="1">
      <alignment horizontal="right" vertical="center"/>
    </xf>
    <xf numFmtId="0" fontId="68" fillId="0" borderId="0" xfId="0" applyNumberFormat="1" applyFont="1" applyFill="1" applyBorder="1" applyAlignment="1">
      <alignment vertical="center"/>
    </xf>
    <xf numFmtId="0" fontId="66" fillId="0" borderId="0" xfId="0" applyNumberFormat="1" applyFont="1" applyFill="1" applyBorder="1" applyAlignment="1">
      <alignment vertical="center"/>
    </xf>
    <xf numFmtId="187" fontId="69" fillId="33" borderId="10" xfId="0" applyNumberFormat="1" applyFont="1" applyFill="1" applyBorder="1" applyAlignment="1">
      <alignment horizontal="right" vertical="center"/>
    </xf>
    <xf numFmtId="187" fontId="69" fillId="33" borderId="12" xfId="0" applyNumberFormat="1" applyFont="1" applyFill="1" applyBorder="1" applyAlignment="1">
      <alignment horizontal="right" vertical="center" shrinkToFit="1"/>
    </xf>
    <xf numFmtId="186" fontId="69" fillId="33" borderId="13" xfId="0" applyNumberFormat="1" applyFont="1" applyFill="1" applyBorder="1" applyAlignment="1">
      <alignment horizontal="right" vertical="center"/>
    </xf>
    <xf numFmtId="186" fontId="69" fillId="33" borderId="14" xfId="0" applyNumberFormat="1" applyFont="1" applyFill="1" applyBorder="1" applyAlignment="1">
      <alignment horizontal="right" vertical="center"/>
    </xf>
    <xf numFmtId="187" fontId="69" fillId="33" borderId="13" xfId="0" applyNumberFormat="1" applyFont="1" applyFill="1" applyBorder="1" applyAlignment="1">
      <alignment horizontal="right" vertical="center" shrinkToFit="1"/>
    </xf>
    <xf numFmtId="186" fontId="67" fillId="33" borderId="10" xfId="0" applyNumberFormat="1" applyFont="1" applyFill="1" applyBorder="1" applyAlignment="1">
      <alignment horizontal="right" vertical="center"/>
    </xf>
    <xf numFmtId="186" fontId="67" fillId="33" borderId="15" xfId="0" applyNumberFormat="1" applyFont="1" applyFill="1" applyBorder="1" applyAlignment="1">
      <alignment horizontal="right" vertical="center"/>
    </xf>
    <xf numFmtId="187" fontId="67" fillId="33" borderId="10" xfId="0" applyNumberFormat="1" applyFont="1" applyFill="1" applyBorder="1" applyAlignment="1">
      <alignment horizontal="right" vertical="center"/>
    </xf>
    <xf numFmtId="187" fontId="66" fillId="0" borderId="0" xfId="0" applyNumberFormat="1" applyFont="1" applyFill="1" applyBorder="1" applyAlignment="1">
      <alignment vertical="center"/>
    </xf>
    <xf numFmtId="202" fontId="69" fillId="33" borderId="12" xfId="0" applyNumberFormat="1" applyFont="1" applyFill="1" applyBorder="1" applyAlignment="1">
      <alignment horizontal="right" vertical="center"/>
    </xf>
    <xf numFmtId="0" fontId="66" fillId="0" borderId="0" xfId="0" applyFont="1" applyFill="1" applyBorder="1" applyAlignment="1">
      <alignment horizontal="right" vertical="center"/>
    </xf>
    <xf numFmtId="0" fontId="68" fillId="0" borderId="0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right"/>
    </xf>
    <xf numFmtId="0" fontId="66" fillId="0" borderId="16" xfId="0" applyFont="1" applyFill="1" applyBorder="1" applyAlignment="1">
      <alignment horizontal="center" vertical="center"/>
    </xf>
    <xf numFmtId="183" fontId="71" fillId="0" borderId="16" xfId="0" applyNumberFormat="1" applyFont="1" applyFill="1" applyBorder="1" applyAlignment="1">
      <alignment vertical="center"/>
    </xf>
    <xf numFmtId="183" fontId="71" fillId="0" borderId="10" xfId="0" applyNumberFormat="1" applyFont="1" applyFill="1" applyBorder="1" applyAlignment="1">
      <alignment horizontal="right" vertical="center"/>
    </xf>
    <xf numFmtId="183" fontId="71" fillId="0" borderId="13" xfId="0" applyNumberFormat="1" applyFont="1" applyFill="1" applyBorder="1" applyAlignment="1">
      <alignment horizontal="right" vertical="center"/>
    </xf>
    <xf numFmtId="0" fontId="66" fillId="0" borderId="0" xfId="0" applyFont="1" applyFill="1" applyBorder="1" applyAlignment="1">
      <alignment horizontal="left" vertical="center"/>
    </xf>
    <xf numFmtId="183" fontId="66" fillId="0" borderId="0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horizontal="left" vertical="center"/>
    </xf>
    <xf numFmtId="187" fontId="66" fillId="0" borderId="17" xfId="0" applyNumberFormat="1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vertical="center"/>
    </xf>
    <xf numFmtId="0" fontId="66" fillId="0" borderId="19" xfId="0" applyFont="1" applyFill="1" applyBorder="1" applyAlignment="1">
      <alignment vertical="center"/>
    </xf>
    <xf numFmtId="0" fontId="66" fillId="0" borderId="20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vertical="center"/>
    </xf>
    <xf numFmtId="176" fontId="68" fillId="0" borderId="10" xfId="0" applyNumberFormat="1" applyFont="1" applyFill="1" applyBorder="1" applyAlignment="1">
      <alignment horizontal="right" vertical="center"/>
    </xf>
    <xf numFmtId="176" fontId="68" fillId="0" borderId="22" xfId="0" applyNumberFormat="1" applyFont="1" applyFill="1" applyBorder="1" applyAlignment="1">
      <alignment horizontal="right" vertical="center"/>
    </xf>
    <xf numFmtId="0" fontId="66" fillId="0" borderId="23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183" fontId="68" fillId="0" borderId="0" xfId="0" applyNumberFormat="1" applyFont="1" applyFill="1" applyBorder="1" applyAlignment="1">
      <alignment horizontal="right" vertical="center"/>
    </xf>
    <xf numFmtId="183" fontId="71" fillId="0" borderId="22" xfId="0" applyNumberFormat="1" applyFont="1" applyFill="1" applyBorder="1" applyAlignment="1">
      <alignment horizontal="right" vertical="center"/>
    </xf>
    <xf numFmtId="183" fontId="71" fillId="0" borderId="24" xfId="0" applyNumberFormat="1" applyFont="1" applyFill="1" applyBorder="1" applyAlignment="1">
      <alignment horizontal="right" vertical="center"/>
    </xf>
    <xf numFmtId="0" fontId="66" fillId="0" borderId="13" xfId="0" applyFont="1" applyFill="1" applyBorder="1" applyAlignment="1">
      <alignment horizontal="center" vertical="center"/>
    </xf>
    <xf numFmtId="187" fontId="66" fillId="0" borderId="25" xfId="0" applyNumberFormat="1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 wrapText="1"/>
    </xf>
    <xf numFmtId="0" fontId="66" fillId="0" borderId="26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center" vertical="center"/>
    </xf>
    <xf numFmtId="183" fontId="71" fillId="0" borderId="15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183" fontId="68" fillId="0" borderId="22" xfId="0" applyNumberFormat="1" applyFont="1" applyFill="1" applyBorder="1" applyAlignment="1">
      <alignment horizontal="right" vertical="center"/>
    </xf>
    <xf numFmtId="183" fontId="68" fillId="0" borderId="10" xfId="0" applyNumberFormat="1" applyFont="1" applyFill="1" applyBorder="1" applyAlignment="1">
      <alignment horizontal="right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29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horizontal="center" vertical="center"/>
    </xf>
    <xf numFmtId="200" fontId="67" fillId="33" borderId="30" xfId="0" applyNumberFormat="1" applyFont="1" applyFill="1" applyBorder="1" applyAlignment="1" applyProtection="1">
      <alignment horizontal="right" vertical="center"/>
      <protection locked="0"/>
    </xf>
    <xf numFmtId="183" fontId="67" fillId="33" borderId="30" xfId="0" applyNumberFormat="1" applyFont="1" applyFill="1" applyBorder="1" applyAlignment="1" applyProtection="1">
      <alignment horizontal="right" vertical="center"/>
      <protection locked="0"/>
    </xf>
    <xf numFmtId="183" fontId="8" fillId="33" borderId="30" xfId="0" applyNumberFormat="1" applyFont="1" applyFill="1" applyBorder="1" applyAlignment="1" applyProtection="1">
      <alignment horizontal="right" vertical="center"/>
      <protection locked="0"/>
    </xf>
    <xf numFmtId="200" fontId="8" fillId="33" borderId="30" xfId="0" applyNumberFormat="1" applyFont="1" applyFill="1" applyBorder="1" applyAlignment="1" applyProtection="1">
      <alignment horizontal="right" vertical="center"/>
      <protection locked="0"/>
    </xf>
    <xf numFmtId="200" fontId="67" fillId="33" borderId="29" xfId="0" applyNumberFormat="1" applyFont="1" applyFill="1" applyBorder="1" applyAlignment="1" applyProtection="1">
      <alignment horizontal="right" vertical="center"/>
      <protection locked="0"/>
    </xf>
    <xf numFmtId="176" fontId="67" fillId="33" borderId="29" xfId="0" applyNumberFormat="1" applyFont="1" applyFill="1" applyBorder="1" applyAlignment="1" applyProtection="1">
      <alignment horizontal="right" vertical="center"/>
      <protection locked="0"/>
    </xf>
    <xf numFmtId="176" fontId="8" fillId="33" borderId="29" xfId="0" applyNumberFormat="1" applyFont="1" applyFill="1" applyBorder="1" applyAlignment="1" applyProtection="1">
      <alignment horizontal="right" vertical="center"/>
      <protection locked="0"/>
    </xf>
    <xf numFmtId="200" fontId="8" fillId="33" borderId="29" xfId="0" applyNumberFormat="1" applyFont="1" applyFill="1" applyBorder="1" applyAlignment="1" applyProtection="1">
      <alignment horizontal="right" vertical="center"/>
      <protection locked="0"/>
    </xf>
    <xf numFmtId="183" fontId="67" fillId="33" borderId="10" xfId="0" applyNumberFormat="1" applyFont="1" applyFill="1" applyBorder="1" applyAlignment="1" applyProtection="1">
      <alignment horizontal="right" vertical="center"/>
      <protection locked="0"/>
    </xf>
    <xf numFmtId="183" fontId="8" fillId="33" borderId="10" xfId="0" applyNumberFormat="1" applyFont="1" applyFill="1" applyBorder="1" applyAlignment="1" applyProtection="1">
      <alignment horizontal="right" vertical="center"/>
      <protection locked="0"/>
    </xf>
    <xf numFmtId="202" fontId="67" fillId="33" borderId="10" xfId="0" applyNumberFormat="1" applyFont="1" applyFill="1" applyBorder="1" applyAlignment="1" applyProtection="1">
      <alignment horizontal="right" vertical="center"/>
      <protection locked="0"/>
    </xf>
    <xf numFmtId="202" fontId="8" fillId="33" borderId="10" xfId="0" applyNumberFormat="1" applyFont="1" applyFill="1" applyBorder="1" applyAlignment="1" applyProtection="1">
      <alignment horizontal="right" vertical="center"/>
      <protection locked="0"/>
    </xf>
    <xf numFmtId="200" fontId="69" fillId="33" borderId="30" xfId="0" applyNumberFormat="1" applyFont="1" applyFill="1" applyBorder="1" applyAlignment="1" applyProtection="1">
      <alignment horizontal="right" vertical="center"/>
      <protection locked="0"/>
    </xf>
    <xf numFmtId="183" fontId="69" fillId="33" borderId="30" xfId="0" applyNumberFormat="1" applyFont="1" applyFill="1" applyBorder="1" applyAlignment="1" applyProtection="1">
      <alignment horizontal="right" vertical="center"/>
      <protection locked="0"/>
    </xf>
    <xf numFmtId="183" fontId="10" fillId="33" borderId="30" xfId="0" applyNumberFormat="1" applyFont="1" applyFill="1" applyBorder="1" applyAlignment="1" applyProtection="1">
      <alignment horizontal="right" vertical="center"/>
      <protection locked="0"/>
    </xf>
    <xf numFmtId="200" fontId="10" fillId="33" borderId="30" xfId="0" applyNumberFormat="1" applyFont="1" applyFill="1" applyBorder="1" applyAlignment="1" applyProtection="1">
      <alignment horizontal="right" vertical="center"/>
      <protection locked="0"/>
    </xf>
    <xf numFmtId="200" fontId="69" fillId="33" borderId="29" xfId="0" applyNumberFormat="1" applyFont="1" applyFill="1" applyBorder="1" applyAlignment="1" applyProtection="1">
      <alignment horizontal="right" vertical="center"/>
      <protection locked="0"/>
    </xf>
    <xf numFmtId="176" fontId="69" fillId="33" borderId="29" xfId="0" applyNumberFormat="1" applyFont="1" applyFill="1" applyBorder="1" applyAlignment="1" applyProtection="1">
      <alignment horizontal="right" vertical="center"/>
      <protection locked="0"/>
    </xf>
    <xf numFmtId="176" fontId="10" fillId="33" borderId="29" xfId="0" applyNumberFormat="1" applyFont="1" applyFill="1" applyBorder="1" applyAlignment="1" applyProtection="1">
      <alignment horizontal="right" vertical="center"/>
      <protection locked="0"/>
    </xf>
    <xf numFmtId="200" fontId="10" fillId="33" borderId="29" xfId="0" applyNumberFormat="1" applyFont="1" applyFill="1" applyBorder="1" applyAlignment="1" applyProtection="1">
      <alignment horizontal="right" vertical="center"/>
      <protection locked="0"/>
    </xf>
    <xf numFmtId="200" fontId="69" fillId="33" borderId="13" xfId="0" applyNumberFormat="1" applyFont="1" applyFill="1" applyBorder="1" applyAlignment="1" applyProtection="1">
      <alignment horizontal="right" vertical="center"/>
      <protection locked="0"/>
    </xf>
    <xf numFmtId="202" fontId="69" fillId="33" borderId="13" xfId="0" applyNumberFormat="1" applyFont="1" applyFill="1" applyBorder="1" applyAlignment="1" applyProtection="1">
      <alignment horizontal="right" vertical="center"/>
      <protection locked="0"/>
    </xf>
    <xf numFmtId="202" fontId="10" fillId="33" borderId="13" xfId="0" applyNumberFormat="1" applyFont="1" applyFill="1" applyBorder="1" applyAlignment="1" applyProtection="1">
      <alignment horizontal="right" vertical="center"/>
      <protection locked="0"/>
    </xf>
    <xf numFmtId="200" fontId="10" fillId="33" borderId="13" xfId="0" applyNumberFormat="1" applyFont="1" applyFill="1" applyBorder="1" applyAlignment="1" applyProtection="1">
      <alignment horizontal="right" vertical="center"/>
      <protection locked="0"/>
    </xf>
    <xf numFmtId="187" fontId="8" fillId="33" borderId="10" xfId="0" applyNumberFormat="1" applyFont="1" applyFill="1" applyBorder="1" applyAlignment="1">
      <alignment horizontal="right" vertical="center"/>
    </xf>
    <xf numFmtId="186" fontId="8" fillId="33" borderId="10" xfId="0" applyNumberFormat="1" applyFont="1" applyFill="1" applyBorder="1" applyAlignment="1">
      <alignment horizontal="right" vertical="center"/>
    </xf>
    <xf numFmtId="187" fontId="10" fillId="33" borderId="10" xfId="0" applyNumberFormat="1" applyFont="1" applyFill="1" applyBorder="1" applyAlignment="1">
      <alignment horizontal="right" vertical="center"/>
    </xf>
    <xf numFmtId="187" fontId="10" fillId="33" borderId="13" xfId="0" applyNumberFormat="1" applyFont="1" applyFill="1" applyBorder="1" applyAlignment="1">
      <alignment horizontal="right" vertical="center" shrinkToFit="1"/>
    </xf>
    <xf numFmtId="186" fontId="10" fillId="33" borderId="13" xfId="0" applyNumberFormat="1" applyFont="1" applyFill="1" applyBorder="1" applyAlignment="1">
      <alignment horizontal="right" vertical="center"/>
    </xf>
    <xf numFmtId="183" fontId="9" fillId="0" borderId="1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87" fontId="8" fillId="0" borderId="10" xfId="0" applyNumberFormat="1" applyFont="1" applyFill="1" applyBorder="1" applyAlignment="1">
      <alignment horizontal="right" vertical="center"/>
    </xf>
    <xf numFmtId="183" fontId="9" fillId="0" borderId="29" xfId="0" applyNumberFormat="1" applyFont="1" applyFill="1" applyBorder="1" applyAlignment="1">
      <alignment vertical="center"/>
    </xf>
    <xf numFmtId="183" fontId="9" fillId="0" borderId="29" xfId="0" applyNumberFormat="1" applyFont="1" applyFill="1" applyBorder="1" applyAlignment="1">
      <alignment horizontal="right" vertical="center"/>
    </xf>
    <xf numFmtId="183" fontId="9" fillId="0" borderId="31" xfId="0" applyNumberFormat="1" applyFont="1" applyFill="1" applyBorder="1" applyAlignment="1">
      <alignment horizontal="right" vertical="center"/>
    </xf>
    <xf numFmtId="183" fontId="9" fillId="0" borderId="27" xfId="0" applyNumberFormat="1" applyFont="1" applyFill="1" applyBorder="1" applyAlignment="1">
      <alignment vertical="center"/>
    </xf>
    <xf numFmtId="183" fontId="9" fillId="0" borderId="32" xfId="0" applyNumberFormat="1" applyFont="1" applyFill="1" applyBorder="1" applyAlignment="1">
      <alignment horizontal="right" vertical="center"/>
    </xf>
    <xf numFmtId="183" fontId="9" fillId="0" borderId="10" xfId="0" applyNumberFormat="1" applyFont="1" applyFill="1" applyBorder="1" applyAlignment="1">
      <alignment horizontal="right" vertical="center"/>
    </xf>
    <xf numFmtId="183" fontId="9" fillId="0" borderId="11" xfId="0" applyNumberFormat="1" applyFont="1" applyFill="1" applyBorder="1" applyAlignment="1">
      <alignment horizontal="right" vertical="center"/>
    </xf>
    <xf numFmtId="183" fontId="9" fillId="0" borderId="16" xfId="0" applyNumberFormat="1" applyFont="1" applyFill="1" applyBorder="1" applyAlignment="1">
      <alignment horizontal="right" vertical="center"/>
    </xf>
    <xf numFmtId="183" fontId="9" fillId="0" borderId="30" xfId="0" applyNumberFormat="1" applyFont="1" applyFill="1" applyBorder="1" applyAlignment="1">
      <alignment horizontal="right" vertical="center"/>
    </xf>
    <xf numFmtId="183" fontId="9" fillId="0" borderId="26" xfId="0" applyNumberFormat="1" applyFont="1" applyFill="1" applyBorder="1" applyAlignment="1">
      <alignment horizontal="right" vertical="center"/>
    </xf>
    <xf numFmtId="183" fontId="9" fillId="0" borderId="33" xfId="0" applyNumberFormat="1" applyFont="1" applyFill="1" applyBorder="1" applyAlignment="1">
      <alignment horizontal="right" vertical="center"/>
    </xf>
    <xf numFmtId="183" fontId="9" fillId="0" borderId="32" xfId="0" applyNumberFormat="1" applyFont="1" applyFill="1" applyBorder="1" applyAlignment="1">
      <alignment vertical="center"/>
    </xf>
    <xf numFmtId="183" fontId="9" fillId="0" borderId="15" xfId="0" applyNumberFormat="1" applyFont="1" applyFill="1" applyBorder="1" applyAlignment="1">
      <alignment vertical="center"/>
    </xf>
    <xf numFmtId="183" fontId="9" fillId="0" borderId="11" xfId="0" applyNumberFormat="1" applyFont="1" applyFill="1" applyBorder="1" applyAlignment="1">
      <alignment vertical="center"/>
    </xf>
    <xf numFmtId="183" fontId="9" fillId="0" borderId="16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183" fontId="7" fillId="0" borderId="10" xfId="0" applyNumberFormat="1" applyFont="1" applyFill="1" applyBorder="1" applyAlignment="1">
      <alignment horizontal="center" vertical="center"/>
    </xf>
    <xf numFmtId="183" fontId="7" fillId="0" borderId="22" xfId="0" applyNumberFormat="1" applyFont="1" applyFill="1" applyBorder="1" applyAlignment="1">
      <alignment horizontal="center" vertical="center"/>
    </xf>
    <xf numFmtId="183" fontId="7" fillId="0" borderId="16" xfId="0" applyNumberFormat="1" applyFont="1" applyFill="1" applyBorder="1" applyAlignment="1">
      <alignment horizontal="center" vertical="center"/>
    </xf>
    <xf numFmtId="183" fontId="12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/>
    </xf>
    <xf numFmtId="183" fontId="0" fillId="0" borderId="19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83" fontId="12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87" fontId="9" fillId="0" borderId="10" xfId="0" applyNumberFormat="1" applyFont="1" applyFill="1" applyBorder="1" applyAlignment="1">
      <alignment horizontal="right" vertical="center"/>
    </xf>
    <xf numFmtId="183" fontId="12" fillId="0" borderId="0" xfId="0" applyNumberFormat="1" applyFont="1" applyFill="1" applyBorder="1" applyAlignment="1">
      <alignment horizontal="distributed" vertical="center"/>
    </xf>
    <xf numFmtId="183" fontId="12" fillId="0" borderId="0" xfId="51" applyNumberFormat="1" applyFont="1" applyFill="1" applyBorder="1" applyAlignment="1">
      <alignment vertical="center"/>
    </xf>
    <xf numFmtId="187" fontId="11" fillId="0" borderId="3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183" fontId="12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183" fontId="9" fillId="0" borderId="15" xfId="0" applyNumberFormat="1" applyFont="1" applyFill="1" applyBorder="1" applyAlignment="1">
      <alignment horizontal="right" vertical="center"/>
    </xf>
    <xf numFmtId="200" fontId="67" fillId="33" borderId="34" xfId="0" applyNumberFormat="1" applyFont="1" applyFill="1" applyBorder="1" applyAlignment="1">
      <alignment horizontal="right" vertical="center"/>
    </xf>
    <xf numFmtId="200" fontId="67" fillId="33" borderId="31" xfId="0" applyNumberFormat="1" applyFont="1" applyFill="1" applyBorder="1" applyAlignment="1">
      <alignment horizontal="right" vertical="center"/>
    </xf>
    <xf numFmtId="200" fontId="69" fillId="33" borderId="34" xfId="0" applyNumberFormat="1" applyFont="1" applyFill="1" applyBorder="1" applyAlignment="1">
      <alignment horizontal="right" vertical="center"/>
    </xf>
    <xf numFmtId="200" fontId="69" fillId="33" borderId="31" xfId="0" applyNumberFormat="1" applyFont="1" applyFill="1" applyBorder="1" applyAlignment="1">
      <alignment horizontal="right" vertical="center"/>
    </xf>
    <xf numFmtId="200" fontId="69" fillId="33" borderId="14" xfId="0" applyNumberFormat="1" applyFont="1" applyFill="1" applyBorder="1" applyAlignment="1">
      <alignment horizontal="right" vertical="center"/>
    </xf>
    <xf numFmtId="183" fontId="8" fillId="33" borderId="30" xfId="0" applyNumberFormat="1" applyFont="1" applyFill="1" applyBorder="1" applyAlignment="1">
      <alignment horizontal="right" vertical="center"/>
    </xf>
    <xf numFmtId="176" fontId="8" fillId="33" borderId="29" xfId="0" applyNumberFormat="1" applyFont="1" applyFill="1" applyBorder="1" applyAlignment="1">
      <alignment horizontal="right" vertical="center"/>
    </xf>
    <xf numFmtId="183" fontId="8" fillId="33" borderId="10" xfId="0" applyNumberFormat="1" applyFont="1" applyFill="1" applyBorder="1" applyAlignment="1">
      <alignment horizontal="right" vertical="center"/>
    </xf>
    <xf numFmtId="202" fontId="8" fillId="33" borderId="10" xfId="0" applyNumberFormat="1" applyFont="1" applyFill="1" applyBorder="1" applyAlignment="1">
      <alignment horizontal="right" vertical="center"/>
    </xf>
    <xf numFmtId="183" fontId="10" fillId="33" borderId="30" xfId="0" applyNumberFormat="1" applyFont="1" applyFill="1" applyBorder="1" applyAlignment="1">
      <alignment horizontal="right" vertical="center"/>
    </xf>
    <xf numFmtId="176" fontId="10" fillId="33" borderId="29" xfId="0" applyNumberFormat="1" applyFont="1" applyFill="1" applyBorder="1" applyAlignment="1">
      <alignment horizontal="right" vertical="center"/>
    </xf>
    <xf numFmtId="202" fontId="10" fillId="33" borderId="13" xfId="0" applyNumberFormat="1" applyFont="1" applyFill="1" applyBorder="1" applyAlignment="1">
      <alignment horizontal="right" vertical="center"/>
    </xf>
    <xf numFmtId="183" fontId="11" fillId="0" borderId="10" xfId="0" applyNumberFormat="1" applyFont="1" applyFill="1" applyBorder="1" applyAlignment="1">
      <alignment horizontal="right" vertical="center"/>
    </xf>
    <xf numFmtId="183" fontId="11" fillId="0" borderId="16" xfId="0" applyNumberFormat="1" applyFont="1" applyFill="1" applyBorder="1" applyAlignment="1">
      <alignment horizontal="right" vertical="center"/>
    </xf>
    <xf numFmtId="183" fontId="11" fillId="0" borderId="27" xfId="0" applyNumberFormat="1" applyFont="1" applyFill="1" applyBorder="1" applyAlignment="1">
      <alignment vertical="center"/>
    </xf>
    <xf numFmtId="183" fontId="11" fillId="0" borderId="29" xfId="0" applyNumberFormat="1" applyFont="1" applyFill="1" applyBorder="1" applyAlignment="1">
      <alignment vertical="center"/>
    </xf>
    <xf numFmtId="183" fontId="11" fillId="0" borderId="32" xfId="0" applyNumberFormat="1" applyFont="1" applyFill="1" applyBorder="1" applyAlignment="1">
      <alignment vertical="center"/>
    </xf>
    <xf numFmtId="183" fontId="9" fillId="0" borderId="35" xfId="0" applyNumberFormat="1" applyFont="1" applyFill="1" applyBorder="1" applyAlignment="1">
      <alignment horizontal="right" vertical="center"/>
    </xf>
    <xf numFmtId="187" fontId="7" fillId="0" borderId="36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83" fontId="67" fillId="33" borderId="26" xfId="0" applyNumberFormat="1" applyFont="1" applyFill="1" applyBorder="1" applyAlignment="1">
      <alignment horizontal="right" vertical="center"/>
    </xf>
    <xf numFmtId="183" fontId="67" fillId="33" borderId="11" xfId="0" applyNumberFormat="1" applyFont="1" applyFill="1" applyBorder="1" applyAlignment="1">
      <alignment horizontal="right" vertical="center"/>
    </xf>
    <xf numFmtId="176" fontId="67" fillId="33" borderId="27" xfId="0" applyNumberFormat="1" applyFont="1" applyFill="1" applyBorder="1" applyAlignment="1">
      <alignment horizontal="right" vertical="center"/>
    </xf>
    <xf numFmtId="183" fontId="69" fillId="33" borderId="26" xfId="0" applyNumberFormat="1" applyFont="1" applyFill="1" applyBorder="1" applyAlignment="1">
      <alignment horizontal="right" vertical="center"/>
    </xf>
    <xf numFmtId="176" fontId="69" fillId="33" borderId="27" xfId="0" applyNumberFormat="1" applyFont="1" applyFill="1" applyBorder="1" applyAlignment="1">
      <alignment horizontal="right" vertical="center"/>
    </xf>
    <xf numFmtId="183" fontId="71" fillId="0" borderId="11" xfId="0" applyNumberFormat="1" applyFont="1" applyFill="1" applyBorder="1" applyAlignment="1">
      <alignment vertical="center"/>
    </xf>
    <xf numFmtId="183" fontId="71" fillId="0" borderId="10" xfId="0" applyNumberFormat="1" applyFont="1" applyFill="1" applyBorder="1" applyAlignment="1">
      <alignment vertical="center"/>
    </xf>
    <xf numFmtId="183" fontId="11" fillId="0" borderId="10" xfId="0" applyNumberFormat="1" applyFont="1" applyFill="1" applyBorder="1" applyAlignment="1">
      <alignment vertical="center"/>
    </xf>
    <xf numFmtId="187" fontId="67" fillId="33" borderId="15" xfId="0" applyNumberFormat="1" applyFont="1" applyFill="1" applyBorder="1" applyAlignment="1">
      <alignment horizontal="right" vertical="center"/>
    </xf>
    <xf numFmtId="187" fontId="67" fillId="33" borderId="11" xfId="0" applyNumberFormat="1" applyFont="1" applyFill="1" applyBorder="1" applyAlignment="1">
      <alignment horizontal="right" vertical="center"/>
    </xf>
    <xf numFmtId="187" fontId="8" fillId="33" borderId="15" xfId="0" applyNumberFormat="1" applyFont="1" applyFill="1" applyBorder="1" applyAlignment="1">
      <alignment horizontal="right" vertical="center"/>
    </xf>
    <xf numFmtId="187" fontId="69" fillId="33" borderId="15" xfId="0" applyNumberFormat="1" applyFont="1" applyFill="1" applyBorder="1" applyAlignment="1">
      <alignment horizontal="right" vertical="center"/>
    </xf>
    <xf numFmtId="187" fontId="69" fillId="33" borderId="11" xfId="0" applyNumberFormat="1" applyFont="1" applyFill="1" applyBorder="1" applyAlignment="1">
      <alignment horizontal="right" vertical="center"/>
    </xf>
    <xf numFmtId="187" fontId="10" fillId="33" borderId="15" xfId="0" applyNumberFormat="1" applyFont="1" applyFill="1" applyBorder="1" applyAlignment="1">
      <alignment horizontal="right" vertical="center"/>
    </xf>
    <xf numFmtId="200" fontId="8" fillId="33" borderId="34" xfId="0" applyNumberFormat="1" applyFont="1" applyFill="1" applyBorder="1" applyAlignment="1">
      <alignment horizontal="right" vertical="center"/>
    </xf>
    <xf numFmtId="200" fontId="8" fillId="33" borderId="31" xfId="0" applyNumberFormat="1" applyFont="1" applyFill="1" applyBorder="1" applyAlignment="1">
      <alignment horizontal="right" vertical="center"/>
    </xf>
    <xf numFmtId="200" fontId="10" fillId="33" borderId="34" xfId="0" applyNumberFormat="1" applyFont="1" applyFill="1" applyBorder="1" applyAlignment="1">
      <alignment horizontal="right" vertical="center"/>
    </xf>
    <xf numFmtId="200" fontId="10" fillId="33" borderId="31" xfId="0" applyNumberFormat="1" applyFont="1" applyFill="1" applyBorder="1" applyAlignment="1">
      <alignment horizontal="right" vertical="center"/>
    </xf>
    <xf numFmtId="200" fontId="10" fillId="33" borderId="14" xfId="0" applyNumberFormat="1" applyFont="1" applyFill="1" applyBorder="1" applyAlignment="1">
      <alignment horizontal="right" vertical="center"/>
    </xf>
    <xf numFmtId="183" fontId="11" fillId="0" borderId="15" xfId="0" applyNumberFormat="1" applyFont="1" applyFill="1" applyBorder="1" applyAlignment="1">
      <alignment vertical="center"/>
    </xf>
    <xf numFmtId="187" fontId="7" fillId="0" borderId="17" xfId="0" applyNumberFormat="1" applyFont="1" applyFill="1" applyBorder="1" applyAlignment="1">
      <alignment horizontal="center" vertical="center"/>
    </xf>
    <xf numFmtId="183" fontId="9" fillId="33" borderId="15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183" fontId="11" fillId="0" borderId="15" xfId="0" applyNumberFormat="1" applyFont="1" applyFill="1" applyBorder="1" applyAlignment="1">
      <alignment horizontal="right" vertical="center"/>
    </xf>
    <xf numFmtId="183" fontId="11" fillId="0" borderId="14" xfId="0" applyNumberFormat="1" applyFont="1" applyFill="1" applyBorder="1" applyAlignment="1">
      <alignment horizontal="right" vertical="center"/>
    </xf>
    <xf numFmtId="186" fontId="8" fillId="33" borderId="15" xfId="0" applyNumberFormat="1" applyFont="1" applyFill="1" applyBorder="1" applyAlignment="1">
      <alignment horizontal="right" vertical="center"/>
    </xf>
    <xf numFmtId="186" fontId="10" fillId="33" borderId="14" xfId="0" applyNumberFormat="1" applyFont="1" applyFill="1" applyBorder="1" applyAlignment="1">
      <alignment horizontal="right" vertical="center"/>
    </xf>
    <xf numFmtId="183" fontId="11" fillId="0" borderId="14" xfId="0" applyNumberFormat="1" applyFont="1" applyFill="1" applyBorder="1" applyAlignment="1">
      <alignment vertical="center"/>
    </xf>
    <xf numFmtId="183" fontId="11" fillId="0" borderId="13" xfId="0" applyNumberFormat="1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203" fontId="9" fillId="0" borderId="29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 wrapText="1"/>
    </xf>
    <xf numFmtId="183" fontId="11" fillId="0" borderId="13" xfId="0" applyNumberFormat="1" applyFont="1" applyFill="1" applyBorder="1" applyAlignment="1">
      <alignment horizontal="right" vertical="center"/>
    </xf>
    <xf numFmtId="203" fontId="11" fillId="0" borderId="13" xfId="0" applyNumberFormat="1" applyFont="1" applyFill="1" applyBorder="1" applyAlignment="1">
      <alignment horizontal="right" vertical="center"/>
    </xf>
    <xf numFmtId="203" fontId="11" fillId="0" borderId="29" xfId="0" applyNumberFormat="1" applyFont="1" applyFill="1" applyBorder="1" applyAlignment="1">
      <alignment horizontal="right" vertical="center"/>
    </xf>
    <xf numFmtId="183" fontId="11" fillId="0" borderId="37" xfId="0" applyNumberFormat="1" applyFont="1" applyFill="1" applyBorder="1" applyAlignment="1">
      <alignment horizontal="right" vertical="center"/>
    </xf>
    <xf numFmtId="183" fontId="9" fillId="0" borderId="31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183" fontId="9" fillId="0" borderId="38" xfId="0" applyNumberFormat="1" applyFont="1" applyFill="1" applyBorder="1" applyAlignment="1">
      <alignment horizontal="right" vertical="center"/>
    </xf>
    <xf numFmtId="187" fontId="7" fillId="0" borderId="39" xfId="0" applyNumberFormat="1" applyFont="1" applyFill="1" applyBorder="1" applyAlignment="1">
      <alignment horizontal="center" vertical="center"/>
    </xf>
    <xf numFmtId="183" fontId="9" fillId="33" borderId="16" xfId="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>
      <alignment horizontal="right" vertical="center"/>
    </xf>
    <xf numFmtId="0" fontId="7" fillId="33" borderId="16" xfId="0" applyFont="1" applyFill="1" applyBorder="1" applyAlignment="1">
      <alignment horizontal="center" vertical="center"/>
    </xf>
    <xf numFmtId="200" fontId="8" fillId="33" borderId="33" xfId="0" applyNumberFormat="1" applyFont="1" applyFill="1" applyBorder="1" applyAlignment="1">
      <alignment horizontal="right" vertical="center"/>
    </xf>
    <xf numFmtId="200" fontId="8" fillId="33" borderId="32" xfId="0" applyNumberFormat="1" applyFont="1" applyFill="1" applyBorder="1" applyAlignment="1">
      <alignment horizontal="right" vertical="center"/>
    </xf>
    <xf numFmtId="200" fontId="10" fillId="33" borderId="33" xfId="0" applyNumberFormat="1" applyFont="1" applyFill="1" applyBorder="1" applyAlignment="1">
      <alignment horizontal="right" vertical="center"/>
    </xf>
    <xf numFmtId="200" fontId="10" fillId="33" borderId="32" xfId="0" applyNumberFormat="1" applyFont="1" applyFill="1" applyBorder="1" applyAlignment="1">
      <alignment horizontal="right" vertical="center"/>
    </xf>
    <xf numFmtId="200" fontId="10" fillId="33" borderId="37" xfId="0" applyNumberFormat="1" applyFont="1" applyFill="1" applyBorder="1" applyAlignment="1">
      <alignment horizontal="right" vertical="center"/>
    </xf>
    <xf numFmtId="186" fontId="8" fillId="33" borderId="16" xfId="0" applyNumberFormat="1" applyFont="1" applyFill="1" applyBorder="1" applyAlignment="1">
      <alignment horizontal="right" vertical="center"/>
    </xf>
    <xf numFmtId="187" fontId="8" fillId="33" borderId="16" xfId="0" applyNumberFormat="1" applyFont="1" applyFill="1" applyBorder="1" applyAlignment="1">
      <alignment horizontal="right" vertical="center"/>
    </xf>
    <xf numFmtId="186" fontId="10" fillId="33" borderId="37" xfId="0" applyNumberFormat="1" applyFont="1" applyFill="1" applyBorder="1" applyAlignment="1">
      <alignment horizontal="right" vertical="center"/>
    </xf>
    <xf numFmtId="0" fontId="4" fillId="0" borderId="0" xfId="62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66" fillId="0" borderId="40" xfId="0" applyFont="1" applyFill="1" applyBorder="1" applyAlignment="1">
      <alignment vertical="center" wrapText="1"/>
    </xf>
    <xf numFmtId="0" fontId="66" fillId="0" borderId="41" xfId="0" applyFont="1" applyFill="1" applyBorder="1" applyAlignment="1">
      <alignment vertical="center" wrapText="1"/>
    </xf>
    <xf numFmtId="0" fontId="66" fillId="0" borderId="42" xfId="0" applyFont="1" applyFill="1" applyBorder="1" applyAlignment="1">
      <alignment vertical="center" wrapText="1"/>
    </xf>
    <xf numFmtId="0" fontId="66" fillId="0" borderId="43" xfId="0" applyFont="1" applyFill="1" applyBorder="1" applyAlignment="1">
      <alignment vertical="center" wrapText="1"/>
    </xf>
    <xf numFmtId="0" fontId="66" fillId="0" borderId="44" xfId="0" applyFont="1" applyFill="1" applyBorder="1" applyAlignment="1">
      <alignment vertical="center" wrapText="1"/>
    </xf>
    <xf numFmtId="0" fontId="66" fillId="0" borderId="45" xfId="0" applyFont="1" applyFill="1" applyBorder="1" applyAlignment="1">
      <alignment vertical="center" wrapText="1"/>
    </xf>
    <xf numFmtId="0" fontId="66" fillId="33" borderId="17" xfId="0" applyFont="1" applyFill="1" applyBorder="1" applyAlignment="1">
      <alignment horizontal="center" vertical="center"/>
    </xf>
    <xf numFmtId="0" fontId="66" fillId="33" borderId="36" xfId="0" applyFont="1" applyFill="1" applyBorder="1" applyAlignment="1">
      <alignment horizontal="center" vertical="center"/>
    </xf>
    <xf numFmtId="0" fontId="66" fillId="33" borderId="4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6" fillId="0" borderId="48" xfId="0" applyFont="1" applyFill="1" applyBorder="1" applyAlignment="1">
      <alignment horizontal="distributed" vertical="center" wrapText="1"/>
    </xf>
    <xf numFmtId="0" fontId="66" fillId="0" borderId="0" xfId="0" applyFont="1" applyFill="1" applyBorder="1" applyAlignment="1">
      <alignment horizontal="distributed" vertical="center" wrapText="1"/>
    </xf>
    <xf numFmtId="0" fontId="66" fillId="0" borderId="49" xfId="0" applyFont="1" applyFill="1" applyBorder="1" applyAlignment="1">
      <alignment horizontal="distributed" vertical="center" wrapText="1"/>
    </xf>
    <xf numFmtId="0" fontId="66" fillId="0" borderId="26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66" fillId="0" borderId="29" xfId="0" applyFont="1" applyFill="1" applyBorder="1" applyAlignment="1">
      <alignment horizontal="center" vertical="center" wrapText="1"/>
    </xf>
    <xf numFmtId="183" fontId="67" fillId="33" borderId="34" xfId="0" applyNumberFormat="1" applyFont="1" applyFill="1" applyBorder="1" applyAlignment="1" applyProtection="1">
      <alignment horizontal="right" vertical="center"/>
      <protection locked="0"/>
    </xf>
    <xf numFmtId="183" fontId="67" fillId="33" borderId="26" xfId="0" applyNumberFormat="1" applyFont="1" applyFill="1" applyBorder="1" applyAlignment="1" applyProtection="1">
      <alignment horizontal="right" vertical="center"/>
      <protection locked="0"/>
    </xf>
    <xf numFmtId="183" fontId="8" fillId="33" borderId="34" xfId="0" applyNumberFormat="1" applyFont="1" applyFill="1" applyBorder="1" applyAlignment="1" applyProtection="1">
      <alignment horizontal="right" vertical="center"/>
      <protection locked="0"/>
    </xf>
    <xf numFmtId="183" fontId="8" fillId="33" borderId="26" xfId="0" applyNumberFormat="1" applyFont="1" applyFill="1" applyBorder="1" applyAlignment="1" applyProtection="1">
      <alignment horizontal="right" vertical="center"/>
      <protection locked="0"/>
    </xf>
    <xf numFmtId="183" fontId="67" fillId="33" borderId="34" xfId="0" applyNumberFormat="1" applyFont="1" applyFill="1" applyBorder="1" applyAlignment="1">
      <alignment horizontal="right" vertical="center"/>
    </xf>
    <xf numFmtId="183" fontId="67" fillId="33" borderId="26" xfId="0" applyNumberFormat="1" applyFont="1" applyFill="1" applyBorder="1" applyAlignment="1">
      <alignment horizontal="right" vertical="center"/>
    </xf>
    <xf numFmtId="183" fontId="8" fillId="33" borderId="34" xfId="0" applyNumberFormat="1" applyFont="1" applyFill="1" applyBorder="1" applyAlignment="1">
      <alignment horizontal="right" vertical="center"/>
    </xf>
    <xf numFmtId="183" fontId="8" fillId="33" borderId="26" xfId="0" applyNumberFormat="1" applyFont="1" applyFill="1" applyBorder="1" applyAlignment="1">
      <alignment horizontal="right" vertical="center"/>
    </xf>
    <xf numFmtId="176" fontId="67" fillId="33" borderId="31" xfId="0" applyNumberFormat="1" applyFont="1" applyFill="1" applyBorder="1" applyAlignment="1" applyProtection="1">
      <alignment horizontal="right" vertical="center"/>
      <protection locked="0"/>
    </xf>
    <xf numFmtId="176" fontId="68" fillId="0" borderId="27" xfId="0" applyNumberFormat="1" applyFont="1" applyBorder="1" applyAlignment="1" applyProtection="1">
      <alignment/>
      <protection locked="0"/>
    </xf>
    <xf numFmtId="176" fontId="8" fillId="33" borderId="31" xfId="0" applyNumberFormat="1" applyFont="1" applyFill="1" applyBorder="1" applyAlignment="1" applyProtection="1">
      <alignment horizontal="right" vertical="center"/>
      <protection locked="0"/>
    </xf>
    <xf numFmtId="176" fontId="9" fillId="0" borderId="27" xfId="0" applyNumberFormat="1" applyFont="1" applyBorder="1" applyAlignment="1" applyProtection="1">
      <alignment/>
      <protection locked="0"/>
    </xf>
    <xf numFmtId="176" fontId="67" fillId="33" borderId="31" xfId="0" applyNumberFormat="1" applyFont="1" applyFill="1" applyBorder="1" applyAlignment="1">
      <alignment horizontal="right" vertical="center"/>
    </xf>
    <xf numFmtId="176" fontId="68" fillId="0" borderId="27" xfId="0" applyNumberFormat="1" applyFont="1" applyBorder="1" applyAlignment="1">
      <alignment/>
    </xf>
    <xf numFmtId="176" fontId="8" fillId="33" borderId="31" xfId="0" applyNumberFormat="1" applyFont="1" applyFill="1" applyBorder="1" applyAlignment="1">
      <alignment horizontal="right" vertical="center"/>
    </xf>
    <xf numFmtId="176" fontId="9" fillId="0" borderId="27" xfId="0" applyNumberFormat="1" applyFont="1" applyBorder="1" applyAlignment="1">
      <alignment/>
    </xf>
    <xf numFmtId="183" fontId="67" fillId="33" borderId="15" xfId="0" applyNumberFormat="1" applyFont="1" applyFill="1" applyBorder="1" applyAlignment="1" applyProtection="1">
      <alignment horizontal="right" vertical="center"/>
      <protection locked="0"/>
    </xf>
    <xf numFmtId="183" fontId="67" fillId="33" borderId="11" xfId="0" applyNumberFormat="1" applyFont="1" applyFill="1" applyBorder="1" applyAlignment="1" applyProtection="1">
      <alignment horizontal="right" vertical="center"/>
      <protection locked="0"/>
    </xf>
    <xf numFmtId="183" fontId="8" fillId="33" borderId="15" xfId="0" applyNumberFormat="1" applyFont="1" applyFill="1" applyBorder="1" applyAlignment="1" applyProtection="1">
      <alignment horizontal="right" vertical="center"/>
      <protection locked="0"/>
    </xf>
    <xf numFmtId="183" fontId="8" fillId="33" borderId="11" xfId="0" applyNumberFormat="1" applyFont="1" applyFill="1" applyBorder="1" applyAlignment="1" applyProtection="1">
      <alignment horizontal="right" vertical="center"/>
      <protection locked="0"/>
    </xf>
    <xf numFmtId="183" fontId="67" fillId="33" borderId="15" xfId="0" applyNumberFormat="1" applyFont="1" applyFill="1" applyBorder="1" applyAlignment="1">
      <alignment horizontal="right" vertical="center"/>
    </xf>
    <xf numFmtId="183" fontId="67" fillId="33" borderId="11" xfId="0" applyNumberFormat="1" applyFont="1" applyFill="1" applyBorder="1" applyAlignment="1">
      <alignment horizontal="right" vertical="center"/>
    </xf>
    <xf numFmtId="183" fontId="8" fillId="33" borderId="15" xfId="0" applyNumberFormat="1" applyFont="1" applyFill="1" applyBorder="1" applyAlignment="1">
      <alignment horizontal="right" vertical="center"/>
    </xf>
    <xf numFmtId="183" fontId="8" fillId="33" borderId="11" xfId="0" applyNumberFormat="1" applyFont="1" applyFill="1" applyBorder="1" applyAlignment="1">
      <alignment horizontal="right" vertical="center"/>
    </xf>
    <xf numFmtId="176" fontId="67" fillId="33" borderId="27" xfId="0" applyNumberFormat="1" applyFont="1" applyFill="1" applyBorder="1" applyAlignment="1" applyProtection="1">
      <alignment horizontal="right" vertical="center"/>
      <protection locked="0"/>
    </xf>
    <xf numFmtId="176" fontId="8" fillId="33" borderId="27" xfId="0" applyNumberFormat="1" applyFont="1" applyFill="1" applyBorder="1" applyAlignment="1" applyProtection="1">
      <alignment horizontal="right" vertical="center"/>
      <protection locked="0"/>
    </xf>
    <xf numFmtId="176" fontId="67" fillId="33" borderId="27" xfId="0" applyNumberFormat="1" applyFont="1" applyFill="1" applyBorder="1" applyAlignment="1">
      <alignment horizontal="right" vertical="center"/>
    </xf>
    <xf numFmtId="176" fontId="8" fillId="33" borderId="27" xfId="0" applyNumberFormat="1" applyFont="1" applyFill="1" applyBorder="1" applyAlignment="1">
      <alignment horizontal="right" vertical="center"/>
    </xf>
    <xf numFmtId="0" fontId="66" fillId="0" borderId="23" xfId="0" applyFont="1" applyFill="1" applyBorder="1" applyAlignment="1">
      <alignment horizontal="center" vertical="center" wrapText="1"/>
    </xf>
    <xf numFmtId="0" fontId="66" fillId="0" borderId="48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50" xfId="0" applyFont="1" applyFill="1" applyBorder="1" applyAlignment="1">
      <alignment horizontal="center" vertical="center" wrapText="1"/>
    </xf>
    <xf numFmtId="0" fontId="66" fillId="0" borderId="28" xfId="0" applyFont="1" applyFill="1" applyBorder="1" applyAlignment="1">
      <alignment horizontal="center" vertical="center" wrapText="1"/>
    </xf>
    <xf numFmtId="183" fontId="69" fillId="33" borderId="34" xfId="0" applyNumberFormat="1" applyFont="1" applyFill="1" applyBorder="1" applyAlignment="1" applyProtection="1">
      <alignment horizontal="right" vertical="center"/>
      <protection locked="0"/>
    </xf>
    <xf numFmtId="183" fontId="69" fillId="33" borderId="26" xfId="0" applyNumberFormat="1" applyFont="1" applyFill="1" applyBorder="1" applyAlignment="1" applyProtection="1">
      <alignment horizontal="right" vertical="center"/>
      <protection locked="0"/>
    </xf>
    <xf numFmtId="183" fontId="10" fillId="33" borderId="34" xfId="0" applyNumberFormat="1" applyFont="1" applyFill="1" applyBorder="1" applyAlignment="1" applyProtection="1">
      <alignment horizontal="right" vertical="center"/>
      <protection locked="0"/>
    </xf>
    <xf numFmtId="183" fontId="10" fillId="33" borderId="26" xfId="0" applyNumberFormat="1" applyFont="1" applyFill="1" applyBorder="1" applyAlignment="1" applyProtection="1">
      <alignment horizontal="right" vertical="center"/>
      <protection locked="0"/>
    </xf>
    <xf numFmtId="183" fontId="69" fillId="33" borderId="34" xfId="0" applyNumberFormat="1" applyFont="1" applyFill="1" applyBorder="1" applyAlignment="1">
      <alignment horizontal="right" vertical="center"/>
    </xf>
    <xf numFmtId="183" fontId="69" fillId="33" borderId="26" xfId="0" applyNumberFormat="1" applyFont="1" applyFill="1" applyBorder="1" applyAlignment="1">
      <alignment horizontal="right" vertical="center"/>
    </xf>
    <xf numFmtId="183" fontId="10" fillId="33" borderId="34" xfId="0" applyNumberFormat="1" applyFont="1" applyFill="1" applyBorder="1" applyAlignment="1">
      <alignment horizontal="right" vertical="center"/>
    </xf>
    <xf numFmtId="183" fontId="10" fillId="33" borderId="26" xfId="0" applyNumberFormat="1" applyFont="1" applyFill="1" applyBorder="1" applyAlignment="1">
      <alignment horizontal="right" vertical="center"/>
    </xf>
    <xf numFmtId="176" fontId="69" fillId="33" borderId="31" xfId="0" applyNumberFormat="1" applyFont="1" applyFill="1" applyBorder="1" applyAlignment="1" applyProtection="1">
      <alignment horizontal="right" vertical="center"/>
      <protection locked="0"/>
    </xf>
    <xf numFmtId="176" fontId="69" fillId="33" borderId="27" xfId="0" applyNumberFormat="1" applyFont="1" applyFill="1" applyBorder="1" applyAlignment="1" applyProtection="1">
      <alignment horizontal="right" vertical="center"/>
      <protection locked="0"/>
    </xf>
    <xf numFmtId="176" fontId="10" fillId="33" borderId="31" xfId="0" applyNumberFormat="1" applyFont="1" applyFill="1" applyBorder="1" applyAlignment="1" applyProtection="1">
      <alignment horizontal="right" vertical="center"/>
      <protection locked="0"/>
    </xf>
    <xf numFmtId="176" fontId="10" fillId="33" borderId="27" xfId="0" applyNumberFormat="1" applyFont="1" applyFill="1" applyBorder="1" applyAlignment="1" applyProtection="1">
      <alignment horizontal="right" vertical="center"/>
      <protection locked="0"/>
    </xf>
    <xf numFmtId="176" fontId="69" fillId="33" borderId="31" xfId="0" applyNumberFormat="1" applyFont="1" applyFill="1" applyBorder="1" applyAlignment="1">
      <alignment horizontal="right" vertical="center"/>
    </xf>
    <xf numFmtId="176" fontId="69" fillId="33" borderId="27" xfId="0" applyNumberFormat="1" applyFont="1" applyFill="1" applyBorder="1" applyAlignment="1">
      <alignment horizontal="right" vertical="center"/>
    </xf>
    <xf numFmtId="176" fontId="10" fillId="33" borderId="31" xfId="0" applyNumberFormat="1" applyFont="1" applyFill="1" applyBorder="1" applyAlignment="1">
      <alignment horizontal="right" vertical="center"/>
    </xf>
    <xf numFmtId="176" fontId="10" fillId="33" borderId="27" xfId="0" applyNumberFormat="1" applyFont="1" applyFill="1" applyBorder="1" applyAlignment="1">
      <alignment horizontal="right" vertical="center"/>
    </xf>
    <xf numFmtId="183" fontId="69" fillId="33" borderId="14" xfId="0" applyNumberFormat="1" applyFont="1" applyFill="1" applyBorder="1" applyAlignment="1" applyProtection="1">
      <alignment horizontal="right" vertical="center"/>
      <protection locked="0"/>
    </xf>
    <xf numFmtId="183" fontId="69" fillId="33" borderId="12" xfId="0" applyNumberFormat="1" applyFont="1" applyFill="1" applyBorder="1" applyAlignment="1" applyProtection="1">
      <alignment horizontal="right" vertical="center"/>
      <protection locked="0"/>
    </xf>
    <xf numFmtId="183" fontId="10" fillId="33" borderId="14" xfId="0" applyNumberFormat="1" applyFont="1" applyFill="1" applyBorder="1" applyAlignment="1" applyProtection="1">
      <alignment horizontal="right" vertical="center"/>
      <protection locked="0"/>
    </xf>
    <xf numFmtId="183" fontId="10" fillId="33" borderId="12" xfId="0" applyNumberFormat="1" applyFont="1" applyFill="1" applyBorder="1" applyAlignment="1" applyProtection="1">
      <alignment horizontal="right" vertical="center"/>
      <protection locked="0"/>
    </xf>
    <xf numFmtId="183" fontId="69" fillId="33" borderId="14" xfId="0" applyNumberFormat="1" applyFont="1" applyFill="1" applyBorder="1" applyAlignment="1">
      <alignment horizontal="right" vertical="center"/>
    </xf>
    <xf numFmtId="183" fontId="69" fillId="33" borderId="12" xfId="0" applyNumberFormat="1" applyFont="1" applyFill="1" applyBorder="1" applyAlignment="1">
      <alignment horizontal="right" vertical="center"/>
    </xf>
    <xf numFmtId="183" fontId="10" fillId="33" borderId="14" xfId="0" applyNumberFormat="1" applyFont="1" applyFill="1" applyBorder="1" applyAlignment="1">
      <alignment horizontal="right" vertical="center"/>
    </xf>
    <xf numFmtId="183" fontId="10" fillId="33" borderId="12" xfId="0" applyNumberFormat="1" applyFont="1" applyFill="1" applyBorder="1" applyAlignment="1">
      <alignment horizontal="right" vertical="center"/>
    </xf>
    <xf numFmtId="0" fontId="66" fillId="0" borderId="51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vertical="center" wrapText="1"/>
    </xf>
    <xf numFmtId="0" fontId="66" fillId="0" borderId="17" xfId="0" applyFont="1" applyFill="1" applyBorder="1" applyAlignment="1">
      <alignment horizontal="center" vertical="center"/>
    </xf>
    <xf numFmtId="0" fontId="66" fillId="0" borderId="36" xfId="0" applyFont="1" applyFill="1" applyBorder="1" applyAlignment="1">
      <alignment horizontal="center" vertical="center"/>
    </xf>
    <xf numFmtId="0" fontId="66" fillId="0" borderId="4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0" fontId="66" fillId="0" borderId="15" xfId="0" applyNumberFormat="1" applyFont="1" applyFill="1" applyBorder="1" applyAlignment="1">
      <alignment horizontal="center" vertical="center"/>
    </xf>
    <xf numFmtId="0" fontId="66" fillId="0" borderId="11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66" fillId="0" borderId="48" xfId="0" applyFont="1" applyFill="1" applyBorder="1" applyAlignment="1">
      <alignment horizontal="distributed" vertical="center"/>
    </xf>
    <xf numFmtId="0" fontId="66" fillId="0" borderId="49" xfId="0" applyFont="1" applyFill="1" applyBorder="1" applyAlignment="1">
      <alignment horizontal="distributed" vertical="center"/>
    </xf>
    <xf numFmtId="0" fontId="66" fillId="0" borderId="26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183" fontId="68" fillId="0" borderId="10" xfId="0" applyNumberFormat="1" applyFont="1" applyFill="1" applyBorder="1" applyAlignment="1">
      <alignment vertical="center"/>
    </xf>
    <xf numFmtId="186" fontId="68" fillId="0" borderId="15" xfId="0" applyNumberFormat="1" applyFont="1" applyFill="1" applyBorder="1" applyAlignment="1">
      <alignment vertical="center"/>
    </xf>
    <xf numFmtId="186" fontId="68" fillId="0" borderId="11" xfId="0" applyNumberFormat="1" applyFont="1" applyFill="1" applyBorder="1" applyAlignment="1">
      <alignment vertical="center"/>
    </xf>
    <xf numFmtId="183" fontId="68" fillId="0" borderId="11" xfId="0" applyNumberFormat="1" applyFont="1" applyFill="1" applyBorder="1" applyAlignment="1">
      <alignment vertical="center"/>
    </xf>
    <xf numFmtId="186" fontId="68" fillId="0" borderId="22" xfId="0" applyNumberFormat="1" applyFont="1" applyFill="1" applyBorder="1" applyAlignment="1">
      <alignment vertical="center"/>
    </xf>
    <xf numFmtId="183" fontId="9" fillId="0" borderId="10" xfId="0" applyNumberFormat="1" applyFont="1" applyFill="1" applyBorder="1" applyAlignment="1">
      <alignment vertical="center"/>
    </xf>
    <xf numFmtId="186" fontId="9" fillId="0" borderId="15" xfId="0" applyNumberFormat="1" applyFont="1" applyFill="1" applyBorder="1" applyAlignment="1">
      <alignment vertical="center"/>
    </xf>
    <xf numFmtId="186" fontId="9" fillId="0" borderId="22" xfId="0" applyNumberFormat="1" applyFont="1" applyFill="1" applyBorder="1" applyAlignment="1">
      <alignment vertical="center"/>
    </xf>
    <xf numFmtId="186" fontId="9" fillId="0" borderId="52" xfId="0" applyNumberFormat="1" applyFont="1" applyFill="1" applyBorder="1" applyAlignment="1">
      <alignment vertical="center"/>
    </xf>
    <xf numFmtId="186" fontId="9" fillId="0" borderId="11" xfId="0" applyNumberFormat="1" applyFont="1" applyFill="1" applyBorder="1" applyAlignment="1">
      <alignment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48" xfId="0" applyFont="1" applyFill="1" applyBorder="1" applyAlignment="1">
      <alignment horizontal="center" vertical="center"/>
    </xf>
    <xf numFmtId="0" fontId="66" fillId="0" borderId="50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center" vertical="center"/>
    </xf>
    <xf numFmtId="183" fontId="11" fillId="0" borderId="10" xfId="0" applyNumberFormat="1" applyFont="1" applyFill="1" applyBorder="1" applyAlignment="1">
      <alignment vertical="center"/>
    </xf>
    <xf numFmtId="186" fontId="11" fillId="0" borderId="15" xfId="0" applyNumberFormat="1" applyFont="1" applyFill="1" applyBorder="1" applyAlignment="1">
      <alignment vertical="center"/>
    </xf>
    <xf numFmtId="186" fontId="11" fillId="0" borderId="11" xfId="0" applyNumberFormat="1" applyFont="1" applyFill="1" applyBorder="1" applyAlignment="1">
      <alignment vertical="center"/>
    </xf>
    <xf numFmtId="183" fontId="71" fillId="0" borderId="11" xfId="0" applyNumberFormat="1" applyFont="1" applyFill="1" applyBorder="1" applyAlignment="1">
      <alignment vertical="center"/>
    </xf>
    <xf numFmtId="183" fontId="71" fillId="0" borderId="10" xfId="0" applyNumberFormat="1" applyFont="1" applyFill="1" applyBorder="1" applyAlignment="1">
      <alignment vertical="center"/>
    </xf>
    <xf numFmtId="186" fontId="71" fillId="0" borderId="15" xfId="0" applyNumberFormat="1" applyFont="1" applyFill="1" applyBorder="1" applyAlignment="1">
      <alignment vertical="center"/>
    </xf>
    <xf numFmtId="186" fontId="71" fillId="0" borderId="22" xfId="0" applyNumberFormat="1" applyFont="1" applyFill="1" applyBorder="1" applyAlignment="1">
      <alignment vertical="center"/>
    </xf>
    <xf numFmtId="186" fontId="11" fillId="0" borderId="22" xfId="0" applyNumberFormat="1" applyFont="1" applyFill="1" applyBorder="1" applyAlignment="1">
      <alignment vertical="center"/>
    </xf>
    <xf numFmtId="186" fontId="11" fillId="0" borderId="52" xfId="0" applyNumberFormat="1" applyFont="1" applyFill="1" applyBorder="1" applyAlignment="1">
      <alignment vertical="center"/>
    </xf>
    <xf numFmtId="183" fontId="11" fillId="0" borderId="13" xfId="0" applyNumberFormat="1" applyFont="1" applyFill="1" applyBorder="1" applyAlignment="1">
      <alignment vertical="center"/>
    </xf>
    <xf numFmtId="186" fontId="11" fillId="0" borderId="14" xfId="0" applyNumberFormat="1" applyFont="1" applyFill="1" applyBorder="1" applyAlignment="1">
      <alignment vertical="center"/>
    </xf>
    <xf numFmtId="186" fontId="11" fillId="0" borderId="12" xfId="0" applyNumberFormat="1" applyFont="1" applyFill="1" applyBorder="1" applyAlignment="1">
      <alignment vertical="center"/>
    </xf>
    <xf numFmtId="183" fontId="71" fillId="0" borderId="12" xfId="0" applyNumberFormat="1" applyFont="1" applyFill="1" applyBorder="1" applyAlignment="1">
      <alignment vertical="center"/>
    </xf>
    <xf numFmtId="183" fontId="71" fillId="0" borderId="13" xfId="0" applyNumberFormat="1" applyFont="1" applyFill="1" applyBorder="1" applyAlignment="1">
      <alignment vertical="center"/>
    </xf>
    <xf numFmtId="186" fontId="71" fillId="0" borderId="14" xfId="0" applyNumberFormat="1" applyFont="1" applyFill="1" applyBorder="1" applyAlignment="1">
      <alignment vertical="center"/>
    </xf>
    <xf numFmtId="186" fontId="71" fillId="0" borderId="24" xfId="0" applyNumberFormat="1" applyFont="1" applyFill="1" applyBorder="1" applyAlignment="1">
      <alignment vertical="center"/>
    </xf>
    <xf numFmtId="183" fontId="11" fillId="0" borderId="14" xfId="0" applyNumberFormat="1" applyFont="1" applyFill="1" applyBorder="1" applyAlignment="1">
      <alignment vertical="center"/>
    </xf>
    <xf numFmtId="183" fontId="11" fillId="0" borderId="12" xfId="0" applyNumberFormat="1" applyFont="1" applyFill="1" applyBorder="1" applyAlignment="1">
      <alignment vertical="center"/>
    </xf>
    <xf numFmtId="186" fontId="11" fillId="0" borderId="24" xfId="0" applyNumberFormat="1" applyFont="1" applyFill="1" applyBorder="1" applyAlignment="1">
      <alignment vertical="center"/>
    </xf>
    <xf numFmtId="186" fontId="11" fillId="0" borderId="53" xfId="0" applyNumberFormat="1" applyFont="1" applyFill="1" applyBorder="1" applyAlignment="1">
      <alignment vertical="center"/>
    </xf>
    <xf numFmtId="187" fontId="8" fillId="33" borderId="15" xfId="0" applyNumberFormat="1" applyFont="1" applyFill="1" applyBorder="1" applyAlignment="1">
      <alignment horizontal="right" vertical="center"/>
    </xf>
    <xf numFmtId="187" fontId="8" fillId="33" borderId="11" xfId="0" applyNumberFormat="1" applyFont="1" applyFill="1" applyBorder="1" applyAlignment="1">
      <alignment horizontal="right" vertical="center"/>
    </xf>
    <xf numFmtId="187" fontId="67" fillId="33" borderId="15" xfId="0" applyNumberFormat="1" applyFont="1" applyFill="1" applyBorder="1" applyAlignment="1">
      <alignment horizontal="right" vertical="center"/>
    </xf>
    <xf numFmtId="187" fontId="67" fillId="33" borderId="11" xfId="0" applyNumberFormat="1" applyFont="1" applyFill="1" applyBorder="1" applyAlignment="1">
      <alignment horizontal="right" vertical="center"/>
    </xf>
    <xf numFmtId="0" fontId="66" fillId="0" borderId="50" xfId="0" applyFont="1" applyFill="1" applyBorder="1" applyAlignment="1">
      <alignment horizontal="distributed" vertical="center"/>
    </xf>
    <xf numFmtId="187" fontId="69" fillId="33" borderId="15" xfId="0" applyNumberFormat="1" applyFont="1" applyFill="1" applyBorder="1" applyAlignment="1">
      <alignment horizontal="right" vertical="center"/>
    </xf>
    <xf numFmtId="187" fontId="69" fillId="33" borderId="11" xfId="0" applyNumberFormat="1" applyFont="1" applyFill="1" applyBorder="1" applyAlignment="1">
      <alignment horizontal="right" vertical="center"/>
    </xf>
    <xf numFmtId="187" fontId="10" fillId="33" borderId="15" xfId="0" applyNumberFormat="1" applyFont="1" applyFill="1" applyBorder="1" applyAlignment="1">
      <alignment horizontal="right" vertical="center"/>
    </xf>
    <xf numFmtId="187" fontId="10" fillId="33" borderId="11" xfId="0" applyNumberFormat="1" applyFont="1" applyFill="1" applyBorder="1" applyAlignment="1">
      <alignment horizontal="right" vertical="center"/>
    </xf>
    <xf numFmtId="187" fontId="69" fillId="33" borderId="14" xfId="0" applyNumberFormat="1" applyFont="1" applyFill="1" applyBorder="1" applyAlignment="1">
      <alignment horizontal="right" vertical="center"/>
    </xf>
    <xf numFmtId="187" fontId="69" fillId="33" borderId="12" xfId="0" applyNumberFormat="1" applyFont="1" applyFill="1" applyBorder="1" applyAlignment="1">
      <alignment horizontal="right" vertical="center"/>
    </xf>
    <xf numFmtId="187" fontId="10" fillId="33" borderId="14" xfId="0" applyNumberFormat="1" applyFont="1" applyFill="1" applyBorder="1" applyAlignment="1">
      <alignment horizontal="right" vertical="center"/>
    </xf>
    <xf numFmtId="187" fontId="10" fillId="33" borderId="12" xfId="0" applyNumberFormat="1" applyFont="1" applyFill="1" applyBorder="1" applyAlignment="1">
      <alignment horizontal="right" vertical="center"/>
    </xf>
    <xf numFmtId="0" fontId="66" fillId="0" borderId="47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66" fillId="0" borderId="51" xfId="0" applyFont="1" applyFill="1" applyBorder="1" applyAlignment="1">
      <alignment horizontal="right" vertical="center"/>
    </xf>
    <xf numFmtId="0" fontId="7" fillId="0" borderId="63" xfId="0" applyFont="1" applyFill="1" applyBorder="1" applyAlignment="1">
      <alignment horizontal="center" vertical="center" wrapText="1"/>
    </xf>
    <xf numFmtId="0" fontId="66" fillId="0" borderId="54" xfId="0" applyFont="1" applyFill="1" applyBorder="1" applyAlignment="1">
      <alignment horizontal="left" vertical="center" wrapText="1"/>
    </xf>
    <xf numFmtId="0" fontId="66" fillId="0" borderId="55" xfId="0" applyFont="1" applyFill="1" applyBorder="1" applyAlignment="1">
      <alignment horizontal="left" vertical="center" wrapText="1"/>
    </xf>
    <xf numFmtId="0" fontId="66" fillId="0" borderId="56" xfId="0" applyFont="1" applyFill="1" applyBorder="1" applyAlignment="1">
      <alignment horizontal="left" vertical="center" wrapText="1"/>
    </xf>
    <xf numFmtId="0" fontId="66" fillId="0" borderId="57" xfId="0" applyFont="1" applyFill="1" applyBorder="1" applyAlignment="1">
      <alignment horizontal="left" vertical="center" wrapText="1"/>
    </xf>
    <xf numFmtId="0" fontId="66" fillId="0" borderId="25" xfId="0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83" fontId="7" fillId="0" borderId="10" xfId="0" applyNumberFormat="1" applyFont="1" applyFill="1" applyBorder="1" applyAlignment="1">
      <alignment horizontal="center" vertical="center"/>
    </xf>
    <xf numFmtId="183" fontId="7" fillId="0" borderId="16" xfId="0" applyNumberFormat="1" applyFont="1" applyFill="1" applyBorder="1" applyAlignment="1">
      <alignment horizontal="center" vertical="center"/>
    </xf>
    <xf numFmtId="183" fontId="12" fillId="0" borderId="0" xfId="0" applyNumberFormat="1" applyFont="1" applyFill="1" applyBorder="1" applyAlignment="1">
      <alignment horizontal="center" vertical="center"/>
    </xf>
    <xf numFmtId="183" fontId="7" fillId="0" borderId="15" xfId="0" applyNumberFormat="1" applyFont="1" applyFill="1" applyBorder="1" applyAlignment="1">
      <alignment horizontal="center" vertical="center"/>
    </xf>
    <xf numFmtId="183" fontId="7" fillId="0" borderId="11" xfId="0" applyNumberFormat="1" applyFont="1" applyFill="1" applyBorder="1" applyAlignment="1">
      <alignment horizontal="center" vertical="center"/>
    </xf>
    <xf numFmtId="183" fontId="7" fillId="0" borderId="22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183" fontId="9" fillId="0" borderId="64" xfId="0" applyNumberFormat="1" applyFont="1" applyFill="1" applyBorder="1" applyAlignment="1">
      <alignment horizontal="right" vertical="center"/>
    </xf>
    <xf numFmtId="183" fontId="9" fillId="0" borderId="20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Border="1" applyAlignment="1">
      <alignment horizontal="right" vertical="center"/>
    </xf>
    <xf numFmtId="183" fontId="9" fillId="0" borderId="65" xfId="0" applyNumberFormat="1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3" fontId="9" fillId="0" borderId="15" xfId="0" applyNumberFormat="1" applyFont="1" applyFill="1" applyBorder="1" applyAlignment="1">
      <alignment horizontal="right" vertical="center"/>
    </xf>
    <xf numFmtId="183" fontId="9" fillId="0" borderId="11" xfId="0" applyNumberFormat="1" applyFont="1" applyFill="1" applyBorder="1" applyAlignment="1">
      <alignment horizontal="right" vertical="center"/>
    </xf>
    <xf numFmtId="183" fontId="9" fillId="0" borderId="22" xfId="0" applyNumberFormat="1" applyFont="1" applyFill="1" applyBorder="1" applyAlignment="1">
      <alignment horizontal="right" vertical="center"/>
    </xf>
    <xf numFmtId="183" fontId="9" fillId="0" borderId="52" xfId="0" applyNumberFormat="1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center" vertical="center" wrapText="1"/>
    </xf>
    <xf numFmtId="183" fontId="9" fillId="0" borderId="66" xfId="0" applyNumberFormat="1" applyFont="1" applyFill="1" applyBorder="1" applyAlignment="1">
      <alignment horizontal="right" vertical="center"/>
    </xf>
    <xf numFmtId="183" fontId="9" fillId="0" borderId="28" xfId="0" applyNumberFormat="1" applyFont="1" applyFill="1" applyBorder="1" applyAlignment="1">
      <alignment horizontal="right" vertical="center"/>
    </xf>
    <xf numFmtId="203" fontId="9" fillId="0" borderId="14" xfId="0" applyNumberFormat="1" applyFont="1" applyFill="1" applyBorder="1" applyAlignment="1">
      <alignment horizontal="right" vertical="center"/>
    </xf>
    <xf numFmtId="203" fontId="9" fillId="0" borderId="24" xfId="0" applyNumberFormat="1" applyFont="1" applyFill="1" applyBorder="1" applyAlignment="1">
      <alignment horizontal="right" vertical="center"/>
    </xf>
    <xf numFmtId="203" fontId="9" fillId="0" borderId="12" xfId="0" applyNumberFormat="1" applyFont="1" applyFill="1" applyBorder="1" applyAlignment="1">
      <alignment horizontal="right" vertical="center"/>
    </xf>
    <xf numFmtId="183" fontId="9" fillId="0" borderId="50" xfId="0" applyNumberFormat="1" applyFont="1" applyFill="1" applyBorder="1" applyAlignment="1">
      <alignment horizontal="right" vertical="center"/>
    </xf>
    <xf numFmtId="203" fontId="9" fillId="0" borderId="66" xfId="0" applyNumberFormat="1" applyFont="1" applyFill="1" applyBorder="1" applyAlignment="1">
      <alignment horizontal="right" vertical="center"/>
    </xf>
    <xf numFmtId="203" fontId="9" fillId="0" borderId="50" xfId="0" applyNumberFormat="1" applyFont="1" applyFill="1" applyBorder="1" applyAlignment="1">
      <alignment horizontal="right" vertical="center"/>
    </xf>
    <xf numFmtId="203" fontId="9" fillId="0" borderId="28" xfId="0" applyNumberFormat="1" applyFont="1" applyFill="1" applyBorder="1" applyAlignment="1">
      <alignment horizontal="right" vertical="center"/>
    </xf>
    <xf numFmtId="183" fontId="9" fillId="0" borderId="67" xfId="0" applyNumberFormat="1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right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83" fontId="9" fillId="0" borderId="35" xfId="0" applyNumberFormat="1" applyFont="1" applyFill="1" applyBorder="1" applyAlignment="1">
      <alignment horizontal="right" vertical="center"/>
    </xf>
    <xf numFmtId="183" fontId="9" fillId="0" borderId="64" xfId="0" applyNumberFormat="1" applyFont="1" applyFill="1" applyBorder="1" applyAlignment="1">
      <alignment vertical="center"/>
    </xf>
    <xf numFmtId="183" fontId="9" fillId="0" borderId="20" xfId="0" applyNumberFormat="1" applyFont="1" applyFill="1" applyBorder="1" applyAlignment="1">
      <alignment vertical="center"/>
    </xf>
    <xf numFmtId="183" fontId="9" fillId="0" borderId="35" xfId="0" applyNumberFormat="1" applyFont="1" applyFill="1" applyBorder="1" applyAlignment="1">
      <alignment vertical="center"/>
    </xf>
    <xf numFmtId="38" fontId="9" fillId="0" borderId="64" xfId="51" applyFont="1" applyFill="1" applyBorder="1" applyAlignment="1">
      <alignment vertical="center"/>
    </xf>
    <xf numFmtId="38" fontId="9" fillId="0" borderId="0" xfId="51" applyFont="1" applyFill="1" applyBorder="1" applyAlignment="1">
      <alignment vertical="center"/>
    </xf>
    <xf numFmtId="0" fontId="9" fillId="0" borderId="64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38" fontId="9" fillId="0" borderId="65" xfId="5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3" fontId="9" fillId="0" borderId="10" xfId="0" applyNumberFormat="1" applyFont="1" applyFill="1" applyBorder="1" applyAlignment="1">
      <alignment horizontal="right" vertical="center"/>
    </xf>
    <xf numFmtId="183" fontId="9" fillId="0" borderId="15" xfId="0" applyNumberFormat="1" applyFont="1" applyFill="1" applyBorder="1" applyAlignment="1">
      <alignment vertical="center"/>
    </xf>
    <xf numFmtId="183" fontId="9" fillId="0" borderId="11" xfId="0" applyNumberFormat="1" applyFont="1" applyFill="1" applyBorder="1" applyAlignment="1">
      <alignment vertical="center"/>
    </xf>
    <xf numFmtId="38" fontId="9" fillId="0" borderId="15" xfId="51" applyFont="1" applyFill="1" applyBorder="1" applyAlignment="1">
      <alignment vertical="center"/>
    </xf>
    <xf numFmtId="38" fontId="9" fillId="0" borderId="22" xfId="5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38" fontId="9" fillId="0" borderId="52" xfId="51" applyFont="1" applyFill="1" applyBorder="1" applyAlignment="1">
      <alignment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183" fontId="9" fillId="0" borderId="38" xfId="0" applyNumberFormat="1" applyFont="1" applyFill="1" applyBorder="1" applyAlignment="1">
      <alignment horizontal="right" vertical="center"/>
    </xf>
    <xf numFmtId="183" fontId="9" fillId="0" borderId="66" xfId="0" applyNumberFormat="1" applyFont="1" applyFill="1" applyBorder="1" applyAlignment="1">
      <alignment vertical="center"/>
    </xf>
    <xf numFmtId="183" fontId="9" fillId="0" borderId="28" xfId="0" applyNumberFormat="1" applyFont="1" applyFill="1" applyBorder="1" applyAlignment="1">
      <alignment vertical="center"/>
    </xf>
    <xf numFmtId="183" fontId="9" fillId="0" borderId="38" xfId="0" applyNumberFormat="1" applyFont="1" applyFill="1" applyBorder="1" applyAlignment="1">
      <alignment vertical="center"/>
    </xf>
    <xf numFmtId="187" fontId="9" fillId="0" borderId="66" xfId="0" applyNumberFormat="1" applyFont="1" applyFill="1" applyBorder="1" applyAlignment="1">
      <alignment vertical="center"/>
    </xf>
    <xf numFmtId="187" fontId="9" fillId="0" borderId="28" xfId="0" applyNumberFormat="1" applyFont="1" applyFill="1" applyBorder="1" applyAlignment="1">
      <alignment vertical="center"/>
    </xf>
    <xf numFmtId="203" fontId="9" fillId="0" borderId="53" xfId="0" applyNumberFormat="1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183" fontId="7" fillId="0" borderId="40" xfId="0" applyNumberFormat="1" applyFont="1" applyFill="1" applyBorder="1" applyAlignment="1">
      <alignment horizontal="left" vertical="center" wrapText="1"/>
    </xf>
    <xf numFmtId="183" fontId="7" fillId="0" borderId="41" xfId="0" applyNumberFormat="1" applyFont="1" applyFill="1" applyBorder="1" applyAlignment="1">
      <alignment horizontal="left" vertical="center" wrapText="1"/>
    </xf>
    <xf numFmtId="183" fontId="7" fillId="0" borderId="42" xfId="0" applyNumberFormat="1" applyFont="1" applyFill="1" applyBorder="1" applyAlignment="1">
      <alignment horizontal="left" vertical="center" wrapText="1"/>
    </xf>
    <xf numFmtId="183" fontId="7" fillId="0" borderId="43" xfId="0" applyNumberFormat="1" applyFont="1" applyFill="1" applyBorder="1" applyAlignment="1">
      <alignment horizontal="left" vertical="center" wrapText="1"/>
    </xf>
    <xf numFmtId="183" fontId="7" fillId="0" borderId="44" xfId="0" applyNumberFormat="1" applyFont="1" applyFill="1" applyBorder="1" applyAlignment="1">
      <alignment horizontal="left" vertical="center" wrapText="1"/>
    </xf>
    <xf numFmtId="183" fontId="7" fillId="0" borderId="45" xfId="0" applyNumberFormat="1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horizontal="center" vertical="center"/>
    </xf>
    <xf numFmtId="183" fontId="7" fillId="0" borderId="68" xfId="0" applyNumberFormat="1" applyFont="1" applyFill="1" applyBorder="1" applyAlignment="1">
      <alignment horizontal="center" vertical="center"/>
    </xf>
    <xf numFmtId="183" fontId="7" fillId="0" borderId="51" xfId="0" applyNumberFormat="1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center" vertical="center"/>
    </xf>
    <xf numFmtId="187" fontId="9" fillId="0" borderId="15" xfId="0" applyNumberFormat="1" applyFont="1" applyFill="1" applyBorder="1" applyAlignment="1">
      <alignment horizontal="right" vertical="center"/>
    </xf>
    <xf numFmtId="187" fontId="9" fillId="0" borderId="11" xfId="0" applyNumberFormat="1" applyFont="1" applyFill="1" applyBorder="1" applyAlignment="1">
      <alignment horizontal="right" vertical="center"/>
    </xf>
    <xf numFmtId="187" fontId="9" fillId="0" borderId="52" xfId="0" applyNumberFormat="1" applyFont="1" applyFill="1" applyBorder="1" applyAlignment="1">
      <alignment horizontal="right" vertical="center"/>
    </xf>
    <xf numFmtId="183" fontId="7" fillId="0" borderId="18" xfId="51" applyNumberFormat="1" applyFont="1" applyFill="1" applyBorder="1" applyAlignment="1">
      <alignment horizontal="center" vertical="center" shrinkToFit="1"/>
    </xf>
    <xf numFmtId="183" fontId="7" fillId="0" borderId="48" xfId="51" applyNumberFormat="1" applyFont="1" applyFill="1" applyBorder="1" applyAlignment="1">
      <alignment horizontal="center" vertical="center" shrinkToFit="1"/>
    </xf>
    <xf numFmtId="183" fontId="7" fillId="0" borderId="26" xfId="51" applyNumberFormat="1" applyFont="1" applyFill="1" applyBorder="1" applyAlignment="1">
      <alignment horizontal="center" vertical="center" shrinkToFit="1"/>
    </xf>
    <xf numFmtId="183" fontId="7" fillId="0" borderId="21" xfId="51" applyNumberFormat="1" applyFont="1" applyFill="1" applyBorder="1" applyAlignment="1">
      <alignment horizontal="center" vertical="center" shrinkToFit="1"/>
    </xf>
    <xf numFmtId="183" fontId="7" fillId="0" borderId="49" xfId="51" applyNumberFormat="1" applyFont="1" applyFill="1" applyBorder="1" applyAlignment="1">
      <alignment horizontal="center" vertical="center" shrinkToFit="1"/>
    </xf>
    <xf numFmtId="183" fontId="7" fillId="0" borderId="27" xfId="51" applyNumberFormat="1" applyFont="1" applyFill="1" applyBorder="1" applyAlignment="1">
      <alignment horizontal="center" vertical="center" shrinkToFit="1"/>
    </xf>
    <xf numFmtId="187" fontId="9" fillId="0" borderId="34" xfId="0" applyNumberFormat="1" applyFont="1" applyFill="1" applyBorder="1" applyAlignment="1">
      <alignment horizontal="right" vertical="center"/>
    </xf>
    <xf numFmtId="187" fontId="9" fillId="0" borderId="26" xfId="0" applyNumberFormat="1" applyFont="1" applyFill="1" applyBorder="1" applyAlignment="1">
      <alignment horizontal="right" vertical="center"/>
    </xf>
    <xf numFmtId="187" fontId="9" fillId="0" borderId="31" xfId="0" applyNumberFormat="1" applyFont="1" applyFill="1" applyBorder="1" applyAlignment="1">
      <alignment horizontal="right" vertical="center"/>
    </xf>
    <xf numFmtId="187" fontId="9" fillId="0" borderId="27" xfId="0" applyNumberFormat="1" applyFont="1" applyFill="1" applyBorder="1" applyAlignment="1">
      <alignment horizontal="right" vertical="center"/>
    </xf>
    <xf numFmtId="187" fontId="9" fillId="0" borderId="73" xfId="0" applyNumberFormat="1" applyFont="1" applyFill="1" applyBorder="1" applyAlignment="1">
      <alignment horizontal="right" vertical="center"/>
    </xf>
    <xf numFmtId="187" fontId="9" fillId="0" borderId="74" xfId="0" applyNumberFormat="1" applyFont="1" applyFill="1" applyBorder="1" applyAlignment="1">
      <alignment horizontal="right" vertical="center"/>
    </xf>
    <xf numFmtId="38" fontId="7" fillId="0" borderId="30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34" xfId="49" applyFont="1" applyFill="1" applyBorder="1" applyAlignment="1">
      <alignment vertical="center"/>
    </xf>
    <xf numFmtId="38" fontId="7" fillId="0" borderId="26" xfId="49" applyFont="1" applyFill="1" applyBorder="1" applyAlignment="1">
      <alignment vertical="center"/>
    </xf>
    <xf numFmtId="38" fontId="7" fillId="0" borderId="31" xfId="49" applyFont="1" applyFill="1" applyBorder="1" applyAlignment="1">
      <alignment vertical="center"/>
    </xf>
    <xf numFmtId="38" fontId="7" fillId="0" borderId="27" xfId="49" applyFont="1" applyFill="1" applyBorder="1" applyAlignment="1">
      <alignment vertical="center"/>
    </xf>
    <xf numFmtId="38" fontId="7" fillId="0" borderId="30" xfId="49" applyFont="1" applyFill="1" applyBorder="1" applyAlignment="1" applyProtection="1">
      <alignment vertical="center"/>
      <protection locked="0"/>
    </xf>
    <xf numFmtId="38" fontId="7" fillId="0" borderId="29" xfId="49" applyFont="1" applyFill="1" applyBorder="1" applyAlignment="1" applyProtection="1">
      <alignment vertical="center"/>
      <protection locked="0"/>
    </xf>
    <xf numFmtId="38" fontId="7" fillId="0" borderId="33" xfId="49" applyFont="1" applyFill="1" applyBorder="1" applyAlignment="1">
      <alignment vertical="center"/>
    </xf>
    <xf numFmtId="38" fontId="7" fillId="0" borderId="32" xfId="49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38" fontId="7" fillId="0" borderId="30" xfId="51" applyFont="1" applyFill="1" applyBorder="1" applyAlignment="1">
      <alignment vertical="center"/>
    </xf>
    <xf numFmtId="38" fontId="7" fillId="0" borderId="29" xfId="51" applyFont="1" applyFill="1" applyBorder="1" applyAlignment="1">
      <alignment vertical="center"/>
    </xf>
    <xf numFmtId="38" fontId="7" fillId="0" borderId="33" xfId="51" applyFont="1" applyFill="1" applyBorder="1" applyAlignment="1">
      <alignment vertical="center"/>
    </xf>
    <xf numFmtId="38" fontId="7" fillId="0" borderId="32" xfId="51" applyFont="1" applyFill="1" applyBorder="1" applyAlignment="1">
      <alignment vertical="center"/>
    </xf>
    <xf numFmtId="38" fontId="12" fillId="0" borderId="0" xfId="51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87" fontId="9" fillId="0" borderId="30" xfId="0" applyNumberFormat="1" applyFont="1" applyFill="1" applyBorder="1" applyAlignment="1">
      <alignment horizontal="right" vertical="center"/>
    </xf>
    <xf numFmtId="187" fontId="9" fillId="0" borderId="29" xfId="0" applyNumberFormat="1" applyFont="1" applyFill="1" applyBorder="1" applyAlignment="1">
      <alignment horizontal="right" vertical="center"/>
    </xf>
    <xf numFmtId="38" fontId="12" fillId="0" borderId="0" xfId="5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187" fontId="11" fillId="0" borderId="15" xfId="0" applyNumberFormat="1" applyFont="1" applyFill="1" applyBorder="1" applyAlignment="1">
      <alignment horizontal="right" vertical="center"/>
    </xf>
    <xf numFmtId="187" fontId="11" fillId="0" borderId="11" xfId="0" applyNumberFormat="1" applyFont="1" applyFill="1" applyBorder="1" applyAlignment="1">
      <alignment horizontal="right" vertical="center"/>
    </xf>
    <xf numFmtId="187" fontId="11" fillId="0" borderId="52" xfId="0" applyNumberFormat="1" applyFont="1" applyFill="1" applyBorder="1" applyAlignment="1">
      <alignment horizontal="right" vertical="center"/>
    </xf>
    <xf numFmtId="183" fontId="7" fillId="0" borderId="19" xfId="51" applyNumberFormat="1" applyFont="1" applyFill="1" applyBorder="1" applyAlignment="1">
      <alignment horizontal="center" vertical="center" wrapText="1" shrinkToFit="1"/>
    </xf>
    <xf numFmtId="183" fontId="7" fillId="0" borderId="0" xfId="51" applyNumberFormat="1" applyFont="1" applyFill="1" applyBorder="1" applyAlignment="1">
      <alignment horizontal="center" vertical="center" wrapText="1" shrinkToFit="1"/>
    </xf>
    <xf numFmtId="183" fontId="7" fillId="0" borderId="20" xfId="51" applyNumberFormat="1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horizontal="distributed" vertical="center" wrapText="1"/>
    </xf>
    <xf numFmtId="183" fontId="7" fillId="0" borderId="18" xfId="51" applyNumberFormat="1" applyFont="1" applyFill="1" applyBorder="1" applyAlignment="1">
      <alignment horizontal="center" vertical="center" wrapText="1" shrinkToFit="1"/>
    </xf>
    <xf numFmtId="183" fontId="7" fillId="0" borderId="48" xfId="51" applyNumberFormat="1" applyFont="1" applyFill="1" applyBorder="1" applyAlignment="1">
      <alignment horizontal="center" vertical="center" wrapText="1" shrinkToFit="1"/>
    </xf>
    <xf numFmtId="183" fontId="7" fillId="0" borderId="26" xfId="51" applyNumberFormat="1" applyFont="1" applyFill="1" applyBorder="1" applyAlignment="1">
      <alignment horizontal="center" vertical="center" wrapText="1" shrinkToFit="1"/>
    </xf>
    <xf numFmtId="183" fontId="7" fillId="0" borderId="21" xfId="51" applyNumberFormat="1" applyFont="1" applyFill="1" applyBorder="1" applyAlignment="1">
      <alignment horizontal="center" vertical="center" wrapText="1" shrinkToFit="1"/>
    </xf>
    <xf numFmtId="183" fontId="7" fillId="0" borderId="49" xfId="51" applyNumberFormat="1" applyFont="1" applyFill="1" applyBorder="1" applyAlignment="1">
      <alignment horizontal="center" vertical="center" wrapText="1" shrinkToFit="1"/>
    </xf>
    <xf numFmtId="183" fontId="7" fillId="0" borderId="27" xfId="51" applyNumberFormat="1" applyFont="1" applyFill="1" applyBorder="1" applyAlignment="1">
      <alignment horizontal="center" vertical="center" wrapText="1" shrinkToFit="1"/>
    </xf>
    <xf numFmtId="183" fontId="7" fillId="0" borderId="19" xfId="51" applyNumberFormat="1" applyFont="1" applyFill="1" applyBorder="1" applyAlignment="1">
      <alignment horizontal="center" vertical="center" shrinkToFit="1"/>
    </xf>
    <xf numFmtId="183" fontId="7" fillId="0" borderId="0" xfId="51" applyNumberFormat="1" applyFont="1" applyFill="1" applyBorder="1" applyAlignment="1">
      <alignment horizontal="center" vertical="center" shrinkToFit="1"/>
    </xf>
    <xf numFmtId="183" fontId="7" fillId="0" borderId="20" xfId="51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38" fontId="17" fillId="0" borderId="30" xfId="51" applyFont="1" applyFill="1" applyBorder="1" applyAlignment="1">
      <alignment vertical="center"/>
    </xf>
    <xf numFmtId="38" fontId="17" fillId="0" borderId="38" xfId="51" applyFont="1" applyFill="1" applyBorder="1" applyAlignment="1">
      <alignment vertical="center"/>
    </xf>
    <xf numFmtId="38" fontId="17" fillId="0" borderId="33" xfId="51" applyFont="1" applyFill="1" applyBorder="1" applyAlignment="1">
      <alignment vertical="center"/>
    </xf>
    <xf numFmtId="38" fontId="17" fillId="0" borderId="75" xfId="51" applyFont="1" applyFill="1" applyBorder="1" applyAlignment="1">
      <alignment vertical="center"/>
    </xf>
    <xf numFmtId="183" fontId="7" fillId="0" borderId="23" xfId="51" applyNumberFormat="1" applyFont="1" applyFill="1" applyBorder="1" applyAlignment="1">
      <alignment horizontal="center" vertical="center" wrapText="1" shrinkToFit="1"/>
    </xf>
    <xf numFmtId="183" fontId="7" fillId="0" borderId="50" xfId="51" applyNumberFormat="1" applyFont="1" applyFill="1" applyBorder="1" applyAlignment="1">
      <alignment horizontal="center" vertical="center" wrapText="1" shrinkToFit="1"/>
    </xf>
    <xf numFmtId="183" fontId="7" fillId="0" borderId="28" xfId="51" applyNumberFormat="1" applyFont="1" applyFill="1" applyBorder="1" applyAlignment="1">
      <alignment horizontal="center" vertical="center" wrapText="1" shrinkToFit="1"/>
    </xf>
    <xf numFmtId="38" fontId="17" fillId="0" borderId="30" xfId="49" applyFont="1" applyFill="1" applyBorder="1" applyAlignment="1">
      <alignment vertical="center"/>
    </xf>
    <xf numFmtId="38" fontId="11" fillId="0" borderId="38" xfId="49" applyFont="1" applyFill="1" applyBorder="1" applyAlignment="1">
      <alignment/>
    </xf>
    <xf numFmtId="38" fontId="17" fillId="0" borderId="34" xfId="49" applyFont="1" applyFill="1" applyBorder="1" applyAlignment="1">
      <alignment vertical="center"/>
    </xf>
    <xf numFmtId="38" fontId="17" fillId="0" borderId="26" xfId="49" applyFont="1" applyFill="1" applyBorder="1" applyAlignment="1">
      <alignment vertical="center"/>
    </xf>
    <xf numFmtId="38" fontId="17" fillId="0" borderId="66" xfId="49" applyFont="1" applyFill="1" applyBorder="1" applyAlignment="1">
      <alignment vertical="center"/>
    </xf>
    <xf numFmtId="38" fontId="17" fillId="0" borderId="28" xfId="49" applyFont="1" applyFill="1" applyBorder="1" applyAlignment="1">
      <alignment vertical="center"/>
    </xf>
    <xf numFmtId="38" fontId="17" fillId="0" borderId="30" xfId="49" applyFont="1" applyFill="1" applyBorder="1" applyAlignment="1">
      <alignment vertical="center" shrinkToFit="1"/>
    </xf>
    <xf numFmtId="38" fontId="17" fillId="0" borderId="38" xfId="49" applyFont="1" applyFill="1" applyBorder="1" applyAlignment="1">
      <alignment vertical="center" shrinkToFit="1"/>
    </xf>
    <xf numFmtId="38" fontId="17" fillId="0" borderId="38" xfId="49" applyFont="1" applyFill="1" applyBorder="1" applyAlignment="1">
      <alignment vertical="center"/>
    </xf>
    <xf numFmtId="38" fontId="17" fillId="0" borderId="33" xfId="49" applyFont="1" applyFill="1" applyBorder="1" applyAlignment="1">
      <alignment vertical="center"/>
    </xf>
    <xf numFmtId="38" fontId="17" fillId="0" borderId="75" xfId="49" applyFont="1" applyFill="1" applyBorder="1" applyAlignment="1">
      <alignment vertical="center"/>
    </xf>
    <xf numFmtId="187" fontId="11" fillId="0" borderId="34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187" fontId="11" fillId="0" borderId="66" xfId="0" applyNumberFormat="1" applyFont="1" applyFill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73" xfId="0" applyFont="1" applyBorder="1" applyAlignment="1">
      <alignment horizontal="right" vertical="center"/>
    </xf>
    <xf numFmtId="0" fontId="0" fillId="0" borderId="67" xfId="0" applyFont="1" applyBorder="1" applyAlignment="1">
      <alignment horizontal="right" vertical="center"/>
    </xf>
    <xf numFmtId="0" fontId="7" fillId="0" borderId="66" xfId="0" applyFont="1" applyFill="1" applyBorder="1" applyAlignment="1">
      <alignment horizontal="center" vertical="center"/>
    </xf>
    <xf numFmtId="187" fontId="11" fillId="0" borderId="30" xfId="0" applyNumberFormat="1" applyFont="1" applyFill="1" applyBorder="1" applyAlignment="1">
      <alignment horizontal="right" vertical="center"/>
    </xf>
    <xf numFmtId="187" fontId="11" fillId="0" borderId="38" xfId="0" applyNumberFormat="1" applyFont="1" applyFill="1" applyBorder="1" applyAlignment="1">
      <alignment horizontal="right" vertical="center"/>
    </xf>
    <xf numFmtId="0" fontId="66" fillId="0" borderId="22" xfId="0" applyFont="1" applyFill="1" applyBorder="1" applyAlignment="1">
      <alignment horizontal="distributed" vertical="center"/>
    </xf>
    <xf numFmtId="0" fontId="66" fillId="0" borderId="49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66" fillId="0" borderId="76" xfId="0" applyFont="1" applyFill="1" applyBorder="1" applyAlignment="1">
      <alignment horizontal="left" vertical="center" wrapText="1"/>
    </xf>
    <xf numFmtId="0" fontId="66" fillId="0" borderId="77" xfId="0" applyFont="1" applyFill="1" applyBorder="1" applyAlignment="1">
      <alignment horizontal="left" vertical="center" wrapText="1"/>
    </xf>
    <xf numFmtId="0" fontId="66" fillId="0" borderId="78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01中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0.03525"/>
          <c:w val="0.983"/>
          <c:h val="0.9325"/>
        </c:manualLayout>
      </c:layout>
      <c:lineChart>
        <c:grouping val="standard"/>
        <c:varyColors val="0"/>
        <c:ser>
          <c:idx val="0"/>
          <c:order val="0"/>
          <c:tx>
            <c:strRef>
              <c:f>'[1]P61'!$P$9</c:f>
              <c:strCache>
                <c:ptCount val="1"/>
                <c:pt idx="0">
                  <c:v>市・県民税普徴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'[1]P61'!$Q$8:$U$8</c:f>
              <c:strCache>
                <c:ptCount val="5"/>
                <c:pt idx="0">
                  <c:v>H27年度</c:v>
                </c:pt>
                <c:pt idx="1">
                  <c:v>H28年度</c:v>
                </c:pt>
                <c:pt idx="2">
                  <c:v>H29年度</c:v>
                </c:pt>
                <c:pt idx="3">
                  <c:v>H30年度</c:v>
                </c:pt>
                <c:pt idx="4">
                  <c:v>R1年度</c:v>
                </c:pt>
              </c:strCache>
            </c:strRef>
          </c:cat>
          <c:val>
            <c:numRef>
              <c:f>'[1]P61'!$Q$9:$U$9</c:f>
              <c:numCache>
                <c:ptCount val="5"/>
                <c:pt idx="0">
                  <c:v>25855</c:v>
                </c:pt>
                <c:pt idx="1">
                  <c:v>25160</c:v>
                </c:pt>
                <c:pt idx="2">
                  <c:v>24249</c:v>
                </c:pt>
                <c:pt idx="3">
                  <c:v>23167</c:v>
                </c:pt>
                <c:pt idx="4">
                  <c:v>22213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'[1]P61'!$P$10</c:f>
              <c:strCache>
                <c:ptCount val="1"/>
                <c:pt idx="0">
                  <c:v>固・都税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'[1]P61'!$Q$8:$U$8</c:f>
              <c:strCache>
                <c:ptCount val="5"/>
                <c:pt idx="0">
                  <c:v>H27年度</c:v>
                </c:pt>
                <c:pt idx="1">
                  <c:v>H28年度</c:v>
                </c:pt>
                <c:pt idx="2">
                  <c:v>H29年度</c:v>
                </c:pt>
                <c:pt idx="3">
                  <c:v>H30年度</c:v>
                </c:pt>
                <c:pt idx="4">
                  <c:v>R1年度</c:v>
                </c:pt>
              </c:strCache>
            </c:strRef>
          </c:cat>
          <c:val>
            <c:numRef>
              <c:f>'[1]P61'!$Q$10:$U$10</c:f>
              <c:numCache>
                <c:ptCount val="5"/>
                <c:pt idx="0">
                  <c:v>179743</c:v>
                </c:pt>
                <c:pt idx="1">
                  <c:v>178698</c:v>
                </c:pt>
                <c:pt idx="2">
                  <c:v>177489</c:v>
                </c:pt>
                <c:pt idx="3">
                  <c:v>176177</c:v>
                </c:pt>
                <c:pt idx="4">
                  <c:v>174622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'[1]P61'!$P$11</c:f>
              <c:strCache>
                <c:ptCount val="1"/>
                <c:pt idx="0">
                  <c:v>軽自動車税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'[1]P61'!$Q$8:$U$8</c:f>
              <c:strCache>
                <c:ptCount val="5"/>
                <c:pt idx="0">
                  <c:v>H27年度</c:v>
                </c:pt>
                <c:pt idx="1">
                  <c:v>H28年度</c:v>
                </c:pt>
                <c:pt idx="2">
                  <c:v>H29年度</c:v>
                </c:pt>
                <c:pt idx="3">
                  <c:v>H30年度</c:v>
                </c:pt>
                <c:pt idx="4">
                  <c:v>R1年度</c:v>
                </c:pt>
              </c:strCache>
            </c:strRef>
          </c:cat>
          <c:val>
            <c:numRef>
              <c:f>'[1]P61'!$Q$11:$U$11</c:f>
              <c:numCache>
                <c:ptCount val="5"/>
                <c:pt idx="0">
                  <c:v>24404</c:v>
                </c:pt>
                <c:pt idx="1">
                  <c:v>23723</c:v>
                </c:pt>
                <c:pt idx="2">
                  <c:v>23130</c:v>
                </c:pt>
                <c:pt idx="3">
                  <c:v>22496</c:v>
                </c:pt>
                <c:pt idx="4">
                  <c:v>21756</c:v>
                </c:pt>
              </c:numCache>
            </c:numRef>
          </c:val>
          <c:smooth val="0"/>
        </c:ser>
        <c:marker val="1"/>
        <c:axId val="26926936"/>
        <c:axId val="41015833"/>
      </c:lineChart>
      <c:catAx>
        <c:axId val="26926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15833"/>
        <c:crosses val="autoZero"/>
        <c:auto val="1"/>
        <c:lblOffset val="100"/>
        <c:tickLblSkip val="1"/>
        <c:noMultiLvlLbl val="0"/>
      </c:catAx>
      <c:valAx>
        <c:axId val="410158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);[Red]\(#,##0\)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269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0.0095</cdr:y>
    </cdr:from>
    <cdr:to>
      <cdr:x>0.08</cdr:x>
      <cdr:y>0.03675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00025" y="85725"/>
          <a:ext cx="352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142875</xdr:rowOff>
    </xdr:from>
    <xdr:to>
      <xdr:col>10</xdr:col>
      <xdr:colOff>400050</xdr:colOff>
      <xdr:row>60</xdr:row>
      <xdr:rowOff>66675</xdr:rowOff>
    </xdr:to>
    <xdr:graphicFrame>
      <xdr:nvGraphicFramePr>
        <xdr:cNvPr id="1" name="グラフ 3"/>
        <xdr:cNvGraphicFramePr/>
      </xdr:nvGraphicFramePr>
      <xdr:xfrm>
        <a:off x="352425" y="533400"/>
        <a:ext cx="6905625" cy="986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17</xdr:row>
      <xdr:rowOff>57150</xdr:rowOff>
    </xdr:from>
    <xdr:to>
      <xdr:col>8</xdr:col>
      <xdr:colOff>438150</xdr:colOff>
      <xdr:row>20</xdr:row>
      <xdr:rowOff>114300</xdr:rowOff>
    </xdr:to>
    <xdr:sp>
      <xdr:nvSpPr>
        <xdr:cNvPr id="2" name="四角形吹き出し 3"/>
        <xdr:cNvSpPr>
          <a:spLocks/>
        </xdr:cNvSpPr>
      </xdr:nvSpPr>
      <xdr:spPr>
        <a:xfrm>
          <a:off x="4657725" y="3019425"/>
          <a:ext cx="1266825" cy="571500"/>
        </a:xfrm>
        <a:prstGeom prst="wedgeRectCallout">
          <a:avLst>
            <a:gd name="adj1" fmla="val -59226"/>
            <a:gd name="adj2" fmla="val -185888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固定資産税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都市計画税</a:t>
          </a:r>
        </a:p>
      </xdr:txBody>
    </xdr:sp>
    <xdr:clientData/>
  </xdr:twoCellAnchor>
  <xdr:twoCellAnchor>
    <xdr:from>
      <xdr:col>5</xdr:col>
      <xdr:colOff>304800</xdr:colOff>
      <xdr:row>42</xdr:row>
      <xdr:rowOff>76200</xdr:rowOff>
    </xdr:from>
    <xdr:to>
      <xdr:col>8</xdr:col>
      <xdr:colOff>104775</xdr:colOff>
      <xdr:row>44</xdr:row>
      <xdr:rowOff>161925</xdr:rowOff>
    </xdr:to>
    <xdr:sp>
      <xdr:nvSpPr>
        <xdr:cNvPr id="3" name="四角形吹き出し 4"/>
        <xdr:cNvSpPr>
          <a:spLocks/>
        </xdr:cNvSpPr>
      </xdr:nvSpPr>
      <xdr:spPr>
        <a:xfrm>
          <a:off x="3733800" y="7324725"/>
          <a:ext cx="1857375" cy="428625"/>
        </a:xfrm>
        <a:prstGeom prst="wedgeRectCallout">
          <a:avLst>
            <a:gd name="adj1" fmla="val -47087"/>
            <a:gd name="adj2" fmla="val 218462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市・県民税（普通徴収）</a:t>
          </a:r>
        </a:p>
      </xdr:txBody>
    </xdr:sp>
    <xdr:clientData/>
  </xdr:twoCellAnchor>
  <xdr:twoCellAnchor>
    <xdr:from>
      <xdr:col>6</xdr:col>
      <xdr:colOff>323850</xdr:colOff>
      <xdr:row>53</xdr:row>
      <xdr:rowOff>142875</xdr:rowOff>
    </xdr:from>
    <xdr:to>
      <xdr:col>7</xdr:col>
      <xdr:colOff>619125</xdr:colOff>
      <xdr:row>55</xdr:row>
      <xdr:rowOff>104775</xdr:rowOff>
    </xdr:to>
    <xdr:sp>
      <xdr:nvSpPr>
        <xdr:cNvPr id="4" name="四角形吹き出し 5"/>
        <xdr:cNvSpPr>
          <a:spLocks/>
        </xdr:cNvSpPr>
      </xdr:nvSpPr>
      <xdr:spPr>
        <a:xfrm>
          <a:off x="4438650" y="9277350"/>
          <a:ext cx="981075" cy="304800"/>
        </a:xfrm>
        <a:prstGeom prst="wedgeRectCallout">
          <a:avLst>
            <a:gd name="adj1" fmla="val -46222"/>
            <a:gd name="adj2" fmla="val -169615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軽自動車税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013;&#31246;&#35506;\01&#29031;&#20250;\04&#24193;&#20869;\R02\R020924_&#12304;&#31246;&#21046;&#35506;&#12305;&#12300;&#20196;&#21644;2&#24180;&#24230;&#29256;&#24066;&#31246;&#27010;&#35201;&#12301;&#20316;&#25104;&#12398;&#12372;&#21332;&#21147;&#12395;&#12388;&#12356;&#12390;\02&#21508;&#25285;&#24403;&#25552;&#20986;\&#21454;&#32013;&#20418;\&#12304;&#21454;&#32013;&#12305;06-02%20&#32013;&#31246;&#35506;57&#65374;61P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扉"/>
      <sheetName val="P57"/>
      <sheetName val="P58"/>
      <sheetName val="P59"/>
      <sheetName val="P60"/>
      <sheetName val="P61"/>
    </sheetNames>
    <sheetDataSet>
      <sheetData sheetId="5">
        <row r="8">
          <cell r="Q8" t="str">
            <v>H27年度</v>
          </cell>
          <cell r="R8" t="str">
            <v>H28年度</v>
          </cell>
          <cell r="S8" t="str">
            <v>H29年度</v>
          </cell>
          <cell r="T8" t="str">
            <v>H30年度</v>
          </cell>
          <cell r="U8" t="str">
            <v>R1年度</v>
          </cell>
        </row>
        <row r="9">
          <cell r="P9" t="str">
            <v>市・県民税普徴</v>
          </cell>
          <cell r="Q9">
            <v>25855</v>
          </cell>
          <cell r="R9">
            <v>25160</v>
          </cell>
          <cell r="S9">
            <v>24249</v>
          </cell>
          <cell r="T9">
            <v>23167</v>
          </cell>
          <cell r="U9">
            <v>22213</v>
          </cell>
        </row>
        <row r="10">
          <cell r="P10" t="str">
            <v>固・都税</v>
          </cell>
          <cell r="Q10">
            <v>179743</v>
          </cell>
          <cell r="R10">
            <v>178698</v>
          </cell>
          <cell r="S10">
            <v>177489</v>
          </cell>
          <cell r="T10">
            <v>176177</v>
          </cell>
          <cell r="U10">
            <v>174622</v>
          </cell>
        </row>
        <row r="11">
          <cell r="P11" t="str">
            <v>軽自動車税</v>
          </cell>
          <cell r="Q11">
            <v>24404</v>
          </cell>
          <cell r="R11">
            <v>23723</v>
          </cell>
          <cell r="S11">
            <v>23130</v>
          </cell>
          <cell r="T11">
            <v>22496</v>
          </cell>
          <cell r="U11">
            <v>21756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7"/>
  <sheetViews>
    <sheetView showGridLines="0" tabSelected="1" zoomScalePageLayoutView="0" workbookViewId="0" topLeftCell="A1">
      <selection activeCell="C11" sqref="C11"/>
    </sheetView>
  </sheetViews>
  <sheetFormatPr defaultColWidth="8.00390625" defaultRowHeight="27" customHeight="1"/>
  <cols>
    <col min="1" max="1" width="19.875" style="1" customWidth="1"/>
    <col min="2" max="2" width="4.125" style="1" customWidth="1"/>
    <col min="3" max="3" width="43.625" style="1" customWidth="1"/>
    <col min="4" max="16384" width="8.00390625" style="1" customWidth="1"/>
  </cols>
  <sheetData>
    <row r="1" spans="2:3" ht="27" customHeight="1">
      <c r="B1" s="227" t="s">
        <v>30</v>
      </c>
      <c r="C1" s="228"/>
    </row>
    <row r="2" ht="39.75" customHeight="1"/>
    <row r="3" ht="27" customHeight="1">
      <c r="C3" s="1" t="s">
        <v>0</v>
      </c>
    </row>
    <row r="4" ht="27" customHeight="1">
      <c r="C4" s="1" t="s">
        <v>5</v>
      </c>
    </row>
    <row r="5" ht="27" customHeight="1">
      <c r="C5" s="1" t="s">
        <v>7</v>
      </c>
    </row>
    <row r="6" ht="27" customHeight="1">
      <c r="C6" s="1" t="s">
        <v>11</v>
      </c>
    </row>
    <row r="7" ht="27" customHeight="1">
      <c r="C7" s="1" t="s">
        <v>26</v>
      </c>
    </row>
  </sheetData>
  <sheetProtection/>
  <mergeCells count="1">
    <mergeCell ref="B1:C1"/>
  </mergeCells>
  <printOptions/>
  <pageMargins left="1.1811023622047245" right="1.1811023622047245" top="2.7559055118110236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2"/>
  <sheetViews>
    <sheetView showGridLines="0" view="pageBreakPreview" zoomScale="85" zoomScaleSheetLayoutView="85" zoomScalePageLayoutView="0" workbookViewId="0" topLeftCell="K19">
      <selection activeCell="U53" sqref="U53"/>
    </sheetView>
  </sheetViews>
  <sheetFormatPr defaultColWidth="10.625" defaultRowHeight="19.5" customHeight="1"/>
  <cols>
    <col min="1" max="1" width="1.625" style="3" customWidth="1"/>
    <col min="2" max="2" width="16.75390625" style="3" customWidth="1"/>
    <col min="3" max="3" width="1.625" style="3" customWidth="1"/>
    <col min="4" max="4" width="8.625" style="3" customWidth="1"/>
    <col min="5" max="5" width="12.375" style="3" customWidth="1"/>
    <col min="6" max="6" width="3.625" style="3" customWidth="1"/>
    <col min="7" max="7" width="9.00390625" style="3" customWidth="1"/>
    <col min="8" max="8" width="6.625" style="3" customWidth="1"/>
    <col min="9" max="9" width="13.375" style="3" customWidth="1"/>
    <col min="10" max="10" width="3.625" style="3" customWidth="1"/>
    <col min="11" max="11" width="9.375" style="3" customWidth="1"/>
    <col min="12" max="12" width="6.625" style="3" customWidth="1"/>
    <col min="13" max="13" width="12.25390625" style="3" bestFit="1" customWidth="1"/>
    <col min="14" max="14" width="3.625" style="3" customWidth="1"/>
    <col min="15" max="15" width="8.125" style="3" customWidth="1"/>
    <col min="16" max="16" width="6.625" style="3" customWidth="1"/>
    <col min="17" max="17" width="12.375" style="3" customWidth="1"/>
    <col min="18" max="18" width="3.625" style="3" customWidth="1"/>
    <col min="19" max="19" width="8.375" style="3" customWidth="1"/>
    <col min="20" max="20" width="7.75390625" style="3" customWidth="1"/>
    <col min="21" max="21" width="12.375" style="3" customWidth="1"/>
    <col min="22" max="22" width="3.625" style="3" customWidth="1"/>
    <col min="23" max="23" width="8.375" style="3" customWidth="1"/>
    <col min="24" max="24" width="7.75390625" style="3" customWidth="1"/>
    <col min="25" max="16384" width="10.625" style="3" customWidth="1"/>
  </cols>
  <sheetData>
    <row r="1" spans="1:3" ht="18" customHeight="1">
      <c r="A1" s="17" t="s">
        <v>0</v>
      </c>
      <c r="B1" s="2"/>
      <c r="C1" s="2"/>
    </row>
    <row r="2" spans="1:24" ht="15" customHeight="1">
      <c r="A2" s="2"/>
      <c r="B2" s="2"/>
      <c r="C2" s="2"/>
      <c r="R2" s="18"/>
      <c r="T2" s="33"/>
      <c r="V2" s="18"/>
      <c r="X2" s="33" t="s">
        <v>9</v>
      </c>
    </row>
    <row r="3" spans="1:24" ht="15.75" customHeight="1">
      <c r="A3" s="229" t="s">
        <v>55</v>
      </c>
      <c r="B3" s="230"/>
      <c r="C3" s="230"/>
      <c r="D3" s="231"/>
      <c r="E3" s="235" t="s">
        <v>47</v>
      </c>
      <c r="F3" s="236"/>
      <c r="G3" s="236"/>
      <c r="H3" s="237"/>
      <c r="I3" s="238" t="s">
        <v>84</v>
      </c>
      <c r="J3" s="239"/>
      <c r="K3" s="239"/>
      <c r="L3" s="240"/>
      <c r="M3" s="239" t="s">
        <v>86</v>
      </c>
      <c r="N3" s="239"/>
      <c r="O3" s="239"/>
      <c r="P3" s="239"/>
      <c r="Q3" s="238" t="s">
        <v>118</v>
      </c>
      <c r="R3" s="239"/>
      <c r="S3" s="239"/>
      <c r="T3" s="239"/>
      <c r="U3" s="238" t="s">
        <v>121</v>
      </c>
      <c r="V3" s="239"/>
      <c r="W3" s="239"/>
      <c r="X3" s="241"/>
    </row>
    <row r="4" spans="1:24" ht="15.75" customHeight="1">
      <c r="A4" s="232"/>
      <c r="B4" s="233"/>
      <c r="C4" s="233"/>
      <c r="D4" s="234"/>
      <c r="E4" s="19" t="s">
        <v>48</v>
      </c>
      <c r="F4" s="242" t="s">
        <v>1</v>
      </c>
      <c r="G4" s="243"/>
      <c r="H4" s="19" t="s">
        <v>49</v>
      </c>
      <c r="I4" s="70" t="s">
        <v>48</v>
      </c>
      <c r="J4" s="244" t="s">
        <v>1</v>
      </c>
      <c r="K4" s="245"/>
      <c r="L4" s="70" t="s">
        <v>49</v>
      </c>
      <c r="M4" s="174" t="s">
        <v>48</v>
      </c>
      <c r="N4" s="244" t="s">
        <v>1</v>
      </c>
      <c r="O4" s="245"/>
      <c r="P4" s="173" t="s">
        <v>49</v>
      </c>
      <c r="Q4" s="70" t="s">
        <v>48</v>
      </c>
      <c r="R4" s="244" t="s">
        <v>1</v>
      </c>
      <c r="S4" s="245"/>
      <c r="T4" s="173" t="s">
        <v>49</v>
      </c>
      <c r="U4" s="70" t="s">
        <v>48</v>
      </c>
      <c r="V4" s="244" t="s">
        <v>1</v>
      </c>
      <c r="W4" s="245"/>
      <c r="X4" s="218" t="s">
        <v>49</v>
      </c>
    </row>
    <row r="5" spans="1:24" ht="15.75" customHeight="1">
      <c r="A5" s="246"/>
      <c r="B5" s="249" t="s">
        <v>50</v>
      </c>
      <c r="C5" s="252"/>
      <c r="D5" s="255" t="s">
        <v>51</v>
      </c>
      <c r="E5" s="72">
        <v>113249</v>
      </c>
      <c r="F5" s="257">
        <v>25855</v>
      </c>
      <c r="G5" s="258"/>
      <c r="H5" s="71">
        <v>22.8</v>
      </c>
      <c r="I5" s="73">
        <v>112868</v>
      </c>
      <c r="J5" s="259">
        <v>25160</v>
      </c>
      <c r="K5" s="260"/>
      <c r="L5" s="74">
        <v>22.3</v>
      </c>
      <c r="M5" s="175">
        <v>111042</v>
      </c>
      <c r="N5" s="261">
        <v>24249</v>
      </c>
      <c r="O5" s="262"/>
      <c r="P5" s="154">
        <v>21.8</v>
      </c>
      <c r="Q5" s="159">
        <v>110241</v>
      </c>
      <c r="R5" s="263">
        <v>23167</v>
      </c>
      <c r="S5" s="264"/>
      <c r="T5" s="189">
        <v>21</v>
      </c>
      <c r="U5" s="159">
        <v>110293</v>
      </c>
      <c r="V5" s="263">
        <v>22213</v>
      </c>
      <c r="W5" s="264"/>
      <c r="X5" s="219">
        <v>20.1</v>
      </c>
    </row>
    <row r="6" spans="1:24" ht="15.75" customHeight="1">
      <c r="A6" s="247"/>
      <c r="B6" s="250"/>
      <c r="C6" s="253"/>
      <c r="D6" s="256"/>
      <c r="E6" s="76">
        <v>362044</v>
      </c>
      <c r="F6" s="265">
        <v>77198</v>
      </c>
      <c r="G6" s="266"/>
      <c r="H6" s="75">
        <v>21.3</v>
      </c>
      <c r="I6" s="77">
        <v>358290</v>
      </c>
      <c r="J6" s="267">
        <v>75544</v>
      </c>
      <c r="K6" s="268"/>
      <c r="L6" s="78">
        <v>21.1</v>
      </c>
      <c r="M6" s="177">
        <v>353879</v>
      </c>
      <c r="N6" s="269">
        <v>73814</v>
      </c>
      <c r="O6" s="270"/>
      <c r="P6" s="155">
        <v>20.9</v>
      </c>
      <c r="Q6" s="160">
        <v>350936</v>
      </c>
      <c r="R6" s="271">
        <v>70425</v>
      </c>
      <c r="S6" s="272"/>
      <c r="T6" s="190">
        <v>20.1</v>
      </c>
      <c r="U6" s="160">
        <v>350298</v>
      </c>
      <c r="V6" s="271">
        <v>68014</v>
      </c>
      <c r="W6" s="272"/>
      <c r="X6" s="220">
        <v>19.4</v>
      </c>
    </row>
    <row r="7" spans="1:24" ht="15.75" customHeight="1">
      <c r="A7" s="248"/>
      <c r="B7" s="251"/>
      <c r="C7" s="254"/>
      <c r="D7" s="67" t="s">
        <v>52</v>
      </c>
      <c r="E7" s="79">
        <v>12978960</v>
      </c>
      <c r="F7" s="273">
        <v>4086049</v>
      </c>
      <c r="G7" s="274"/>
      <c r="H7" s="71">
        <v>31.5</v>
      </c>
      <c r="I7" s="80">
        <v>13294206</v>
      </c>
      <c r="J7" s="275">
        <v>4000856</v>
      </c>
      <c r="K7" s="276"/>
      <c r="L7" s="74">
        <v>30.1</v>
      </c>
      <c r="M7" s="176">
        <v>13964933</v>
      </c>
      <c r="N7" s="277">
        <v>4488267</v>
      </c>
      <c r="O7" s="278"/>
      <c r="P7" s="154">
        <v>32.1</v>
      </c>
      <c r="Q7" s="161">
        <v>14216349</v>
      </c>
      <c r="R7" s="279">
        <v>4081078</v>
      </c>
      <c r="S7" s="280"/>
      <c r="T7" s="189">
        <v>28.7</v>
      </c>
      <c r="U7" s="161">
        <v>14245131</v>
      </c>
      <c r="V7" s="279">
        <v>4729083</v>
      </c>
      <c r="W7" s="280"/>
      <c r="X7" s="219">
        <v>33.2</v>
      </c>
    </row>
    <row r="8" spans="1:24" ht="15.75" customHeight="1">
      <c r="A8" s="246"/>
      <c r="B8" s="249" t="s">
        <v>2</v>
      </c>
      <c r="C8" s="252"/>
      <c r="D8" s="255" t="s">
        <v>51</v>
      </c>
      <c r="E8" s="72">
        <v>323550</v>
      </c>
      <c r="F8" s="257">
        <v>179743</v>
      </c>
      <c r="G8" s="258"/>
      <c r="H8" s="71">
        <v>55.6</v>
      </c>
      <c r="I8" s="73">
        <v>324278</v>
      </c>
      <c r="J8" s="259">
        <v>178698</v>
      </c>
      <c r="K8" s="260"/>
      <c r="L8" s="74">
        <v>55.1</v>
      </c>
      <c r="M8" s="175">
        <v>325257</v>
      </c>
      <c r="N8" s="261">
        <v>177489</v>
      </c>
      <c r="O8" s="262"/>
      <c r="P8" s="154">
        <v>54.6</v>
      </c>
      <c r="Q8" s="159">
        <v>325803</v>
      </c>
      <c r="R8" s="263">
        <v>176177</v>
      </c>
      <c r="S8" s="264"/>
      <c r="T8" s="189">
        <v>54.1</v>
      </c>
      <c r="U8" s="159">
        <v>326379</v>
      </c>
      <c r="V8" s="263">
        <v>174622</v>
      </c>
      <c r="W8" s="264"/>
      <c r="X8" s="219">
        <v>53.5</v>
      </c>
    </row>
    <row r="9" spans="1:24" ht="15.75" customHeight="1">
      <c r="A9" s="247"/>
      <c r="B9" s="250"/>
      <c r="C9" s="253"/>
      <c r="D9" s="256"/>
      <c r="E9" s="76">
        <v>1300212</v>
      </c>
      <c r="F9" s="265">
        <v>809115</v>
      </c>
      <c r="G9" s="281"/>
      <c r="H9" s="75">
        <v>62.2</v>
      </c>
      <c r="I9" s="77">
        <v>1303220</v>
      </c>
      <c r="J9" s="267">
        <v>813682</v>
      </c>
      <c r="K9" s="282"/>
      <c r="L9" s="78">
        <v>62.4</v>
      </c>
      <c r="M9" s="177">
        <v>1307400</v>
      </c>
      <c r="N9" s="269">
        <v>814582</v>
      </c>
      <c r="O9" s="283"/>
      <c r="P9" s="155">
        <v>62.3</v>
      </c>
      <c r="Q9" s="160">
        <v>1307928</v>
      </c>
      <c r="R9" s="271">
        <v>814733</v>
      </c>
      <c r="S9" s="284"/>
      <c r="T9" s="190">
        <v>62.3</v>
      </c>
      <c r="U9" s="160">
        <v>1312192</v>
      </c>
      <c r="V9" s="271">
        <v>812775</v>
      </c>
      <c r="W9" s="284"/>
      <c r="X9" s="220">
        <v>61.9</v>
      </c>
    </row>
    <row r="10" spans="1:24" ht="15.75" customHeight="1">
      <c r="A10" s="248"/>
      <c r="B10" s="251"/>
      <c r="C10" s="254"/>
      <c r="D10" s="67" t="s">
        <v>52</v>
      </c>
      <c r="E10" s="81">
        <v>55640425</v>
      </c>
      <c r="F10" s="273">
        <v>25391781</v>
      </c>
      <c r="G10" s="274"/>
      <c r="H10" s="71">
        <v>45.6</v>
      </c>
      <c r="I10" s="82">
        <v>56097356</v>
      </c>
      <c r="J10" s="275">
        <v>25700074</v>
      </c>
      <c r="K10" s="276"/>
      <c r="L10" s="74">
        <v>45.8</v>
      </c>
      <c r="M10" s="20">
        <v>56668127</v>
      </c>
      <c r="N10" s="277">
        <v>26276309</v>
      </c>
      <c r="O10" s="278"/>
      <c r="P10" s="154">
        <v>46.4</v>
      </c>
      <c r="Q10" s="162">
        <v>56257264</v>
      </c>
      <c r="R10" s="279">
        <v>26079076</v>
      </c>
      <c r="S10" s="280"/>
      <c r="T10" s="189">
        <v>46.4</v>
      </c>
      <c r="U10" s="162">
        <v>56964231</v>
      </c>
      <c r="V10" s="279">
        <v>26235163</v>
      </c>
      <c r="W10" s="280"/>
      <c r="X10" s="219">
        <v>46.1</v>
      </c>
    </row>
    <row r="11" spans="1:24" ht="15.75" customHeight="1">
      <c r="A11" s="246"/>
      <c r="B11" s="249" t="s">
        <v>3</v>
      </c>
      <c r="C11" s="252"/>
      <c r="D11" s="255" t="s">
        <v>51</v>
      </c>
      <c r="E11" s="72">
        <v>196189</v>
      </c>
      <c r="F11" s="257">
        <v>24404</v>
      </c>
      <c r="G11" s="258"/>
      <c r="H11" s="71">
        <v>12.4</v>
      </c>
      <c r="I11" s="73">
        <v>198610</v>
      </c>
      <c r="J11" s="259">
        <v>23723</v>
      </c>
      <c r="K11" s="260"/>
      <c r="L11" s="74">
        <v>11.9</v>
      </c>
      <c r="M11" s="175">
        <v>199847</v>
      </c>
      <c r="N11" s="261">
        <v>23130</v>
      </c>
      <c r="O11" s="262"/>
      <c r="P11" s="154">
        <v>11.6</v>
      </c>
      <c r="Q11" s="159">
        <v>200627</v>
      </c>
      <c r="R11" s="263">
        <v>22496</v>
      </c>
      <c r="S11" s="264"/>
      <c r="T11" s="189">
        <v>11.2</v>
      </c>
      <c r="U11" s="159">
        <v>201504</v>
      </c>
      <c r="V11" s="263">
        <v>21756</v>
      </c>
      <c r="W11" s="264"/>
      <c r="X11" s="219">
        <v>10.8</v>
      </c>
    </row>
    <row r="12" spans="1:24" ht="15.75" customHeight="1">
      <c r="A12" s="247"/>
      <c r="B12" s="250"/>
      <c r="C12" s="253"/>
      <c r="D12" s="256"/>
      <c r="E12" s="76">
        <v>278600</v>
      </c>
      <c r="F12" s="265">
        <v>44062</v>
      </c>
      <c r="G12" s="281"/>
      <c r="H12" s="75">
        <v>15.8</v>
      </c>
      <c r="I12" s="77">
        <v>282111</v>
      </c>
      <c r="J12" s="267">
        <v>42739</v>
      </c>
      <c r="K12" s="282"/>
      <c r="L12" s="78">
        <v>15.1</v>
      </c>
      <c r="M12" s="177">
        <v>281644</v>
      </c>
      <c r="N12" s="269">
        <v>41747</v>
      </c>
      <c r="O12" s="283"/>
      <c r="P12" s="155">
        <v>14.8</v>
      </c>
      <c r="Q12" s="160">
        <v>282748</v>
      </c>
      <c r="R12" s="271">
        <v>40925</v>
      </c>
      <c r="S12" s="284"/>
      <c r="T12" s="190">
        <v>14.5</v>
      </c>
      <c r="U12" s="160">
        <v>283897</v>
      </c>
      <c r="V12" s="271">
        <v>40253</v>
      </c>
      <c r="W12" s="284"/>
      <c r="X12" s="220">
        <v>14.2</v>
      </c>
    </row>
    <row r="13" spans="1:24" ht="15.75" customHeight="1">
      <c r="A13" s="248"/>
      <c r="B13" s="251"/>
      <c r="C13" s="254"/>
      <c r="D13" s="67" t="s">
        <v>52</v>
      </c>
      <c r="E13" s="79">
        <v>1547209</v>
      </c>
      <c r="F13" s="273">
        <v>190763</v>
      </c>
      <c r="G13" s="274"/>
      <c r="H13" s="71">
        <v>12.3</v>
      </c>
      <c r="I13" s="80">
        <v>1782244</v>
      </c>
      <c r="J13" s="275">
        <v>221245</v>
      </c>
      <c r="K13" s="276"/>
      <c r="L13" s="74">
        <v>12.4</v>
      </c>
      <c r="M13" s="176">
        <v>1859936</v>
      </c>
      <c r="N13" s="277">
        <v>223316</v>
      </c>
      <c r="O13" s="278"/>
      <c r="P13" s="154">
        <v>12</v>
      </c>
      <c r="Q13" s="161">
        <v>1942610</v>
      </c>
      <c r="R13" s="279">
        <v>224369</v>
      </c>
      <c r="S13" s="280"/>
      <c r="T13" s="189">
        <v>11.5</v>
      </c>
      <c r="U13" s="161">
        <v>2013511</v>
      </c>
      <c r="V13" s="279">
        <v>226220</v>
      </c>
      <c r="W13" s="280"/>
      <c r="X13" s="219">
        <v>11.2</v>
      </c>
    </row>
    <row r="14" spans="1:24" ht="15.75" customHeight="1">
      <c r="A14" s="246"/>
      <c r="B14" s="286" t="s">
        <v>4</v>
      </c>
      <c r="C14" s="252"/>
      <c r="D14" s="255" t="s">
        <v>51</v>
      </c>
      <c r="E14" s="84">
        <v>632988</v>
      </c>
      <c r="F14" s="290">
        <v>230002</v>
      </c>
      <c r="G14" s="291">
        <v>0</v>
      </c>
      <c r="H14" s="83">
        <v>36.3</v>
      </c>
      <c r="I14" s="85">
        <v>635756</v>
      </c>
      <c r="J14" s="292">
        <v>227581</v>
      </c>
      <c r="K14" s="293"/>
      <c r="L14" s="86">
        <v>35.8</v>
      </c>
      <c r="M14" s="178">
        <v>636146</v>
      </c>
      <c r="N14" s="294">
        <v>224868</v>
      </c>
      <c r="O14" s="295"/>
      <c r="P14" s="156">
        <v>35.3</v>
      </c>
      <c r="Q14" s="163">
        <v>636671</v>
      </c>
      <c r="R14" s="296">
        <v>221840</v>
      </c>
      <c r="S14" s="297"/>
      <c r="T14" s="191">
        <v>34.8</v>
      </c>
      <c r="U14" s="163">
        <v>638176</v>
      </c>
      <c r="V14" s="296">
        <v>218591</v>
      </c>
      <c r="W14" s="297"/>
      <c r="X14" s="221">
        <v>34.3</v>
      </c>
    </row>
    <row r="15" spans="1:24" ht="15.75" customHeight="1">
      <c r="A15" s="247"/>
      <c r="B15" s="287"/>
      <c r="C15" s="253"/>
      <c r="D15" s="256"/>
      <c r="E15" s="88">
        <v>1940856</v>
      </c>
      <c r="F15" s="298">
        <v>930375</v>
      </c>
      <c r="G15" s="299">
        <v>0</v>
      </c>
      <c r="H15" s="87">
        <v>47.9</v>
      </c>
      <c r="I15" s="89">
        <v>1943621</v>
      </c>
      <c r="J15" s="300">
        <v>931965</v>
      </c>
      <c r="K15" s="301"/>
      <c r="L15" s="90">
        <v>47.9</v>
      </c>
      <c r="M15" s="179">
        <v>1942923</v>
      </c>
      <c r="N15" s="302">
        <v>930143</v>
      </c>
      <c r="O15" s="303"/>
      <c r="P15" s="157">
        <v>47.9</v>
      </c>
      <c r="Q15" s="164">
        <v>1941612</v>
      </c>
      <c r="R15" s="304">
        <v>926083</v>
      </c>
      <c r="S15" s="305"/>
      <c r="T15" s="192">
        <v>47.7</v>
      </c>
      <c r="U15" s="164">
        <v>1946387</v>
      </c>
      <c r="V15" s="304">
        <v>921042</v>
      </c>
      <c r="W15" s="305"/>
      <c r="X15" s="222">
        <v>47.3</v>
      </c>
    </row>
    <row r="16" spans="1:24" ht="15.75" customHeight="1">
      <c r="A16" s="285"/>
      <c r="B16" s="288"/>
      <c r="C16" s="289"/>
      <c r="D16" s="56" t="s">
        <v>52</v>
      </c>
      <c r="E16" s="92">
        <v>70166594</v>
      </c>
      <c r="F16" s="306">
        <v>29668593</v>
      </c>
      <c r="G16" s="307">
        <v>0</v>
      </c>
      <c r="H16" s="91">
        <v>42.3</v>
      </c>
      <c r="I16" s="93">
        <v>71173806</v>
      </c>
      <c r="J16" s="308">
        <v>29922175</v>
      </c>
      <c r="K16" s="309"/>
      <c r="L16" s="94">
        <v>42</v>
      </c>
      <c r="M16" s="32">
        <v>72492996</v>
      </c>
      <c r="N16" s="310">
        <v>30987892</v>
      </c>
      <c r="O16" s="311"/>
      <c r="P16" s="158">
        <v>42.7</v>
      </c>
      <c r="Q16" s="165">
        <v>72416222</v>
      </c>
      <c r="R16" s="312">
        <v>30384522</v>
      </c>
      <c r="S16" s="313"/>
      <c r="T16" s="193">
        <v>42</v>
      </c>
      <c r="U16" s="165">
        <v>73222871</v>
      </c>
      <c r="V16" s="312">
        <v>31190464</v>
      </c>
      <c r="W16" s="313"/>
      <c r="X16" s="223">
        <v>42.6</v>
      </c>
    </row>
    <row r="17" spans="1:24" ht="15" customHeight="1">
      <c r="A17" s="314" t="s">
        <v>53</v>
      </c>
      <c r="B17" s="314"/>
      <c r="C17" s="314"/>
      <c r="D17" s="314"/>
      <c r="E17" s="314"/>
      <c r="F17" s="314"/>
      <c r="G17" s="314"/>
      <c r="H17" s="314"/>
      <c r="I17" s="21"/>
      <c r="J17" s="21"/>
      <c r="K17" s="22"/>
      <c r="L17" s="22"/>
      <c r="M17" s="21"/>
      <c r="N17" s="21"/>
      <c r="O17" s="22"/>
      <c r="P17" s="22"/>
      <c r="Q17" s="22"/>
      <c r="R17" s="22"/>
      <c r="S17" s="21"/>
      <c r="T17" s="22"/>
      <c r="U17" s="42"/>
      <c r="V17" s="42"/>
      <c r="W17" s="21"/>
      <c r="X17" s="22"/>
    </row>
    <row r="18" spans="1:24" ht="15" customHeight="1">
      <c r="A18" s="315"/>
      <c r="B18" s="315"/>
      <c r="C18" s="315"/>
      <c r="D18" s="315"/>
      <c r="E18" s="315"/>
      <c r="F18" s="315"/>
      <c r="G18" s="315"/>
      <c r="H18" s="315"/>
      <c r="I18" s="21"/>
      <c r="J18" s="21"/>
      <c r="K18" s="22"/>
      <c r="L18" s="22"/>
      <c r="M18" s="21"/>
      <c r="N18" s="21"/>
      <c r="O18" s="22"/>
      <c r="P18" s="22"/>
      <c r="Q18" s="22"/>
      <c r="R18" s="22"/>
      <c r="S18" s="21"/>
      <c r="T18" s="22"/>
      <c r="U18" s="42"/>
      <c r="V18" s="42"/>
      <c r="W18" s="21"/>
      <c r="X18" s="22"/>
    </row>
    <row r="19" spans="5:24" ht="15" customHeight="1">
      <c r="E19" s="6"/>
      <c r="F19" s="6"/>
      <c r="G19" s="69"/>
      <c r="I19" s="4"/>
      <c r="J19" s="4"/>
      <c r="K19" s="5"/>
      <c r="L19" s="5"/>
      <c r="M19" s="4"/>
      <c r="N19" s="4"/>
      <c r="O19" s="5"/>
      <c r="P19" s="5"/>
      <c r="Q19" s="5"/>
      <c r="R19" s="5"/>
      <c r="S19" s="4"/>
      <c r="T19" s="5"/>
      <c r="U19" s="42"/>
      <c r="V19" s="42"/>
      <c r="W19" s="4"/>
      <c r="X19" s="5"/>
    </row>
    <row r="20" spans="1:24" ht="18" customHeight="1">
      <c r="A20" s="17" t="s">
        <v>5</v>
      </c>
      <c r="B20" s="2"/>
      <c r="C20" s="2"/>
      <c r="E20" s="6"/>
      <c r="F20" s="6"/>
      <c r="G20" s="69"/>
      <c r="I20" s="4"/>
      <c r="J20" s="4"/>
      <c r="K20" s="5"/>
      <c r="L20" s="5"/>
      <c r="M20" s="4"/>
      <c r="N20" s="4"/>
      <c r="O20" s="5"/>
      <c r="P20" s="5"/>
      <c r="Q20" s="5"/>
      <c r="R20" s="5"/>
      <c r="S20" s="4"/>
      <c r="T20" s="5"/>
      <c r="U20" s="5"/>
      <c r="V20" s="5"/>
      <c r="W20" s="4"/>
      <c r="X20" s="5"/>
    </row>
    <row r="21" spans="5:24" ht="15" customHeight="1">
      <c r="E21" s="6"/>
      <c r="F21" s="6"/>
      <c r="G21" s="69"/>
      <c r="I21" s="4"/>
      <c r="J21" s="4"/>
      <c r="K21" s="5"/>
      <c r="L21" s="5"/>
      <c r="M21" s="4"/>
      <c r="N21" s="4"/>
      <c r="O21" s="5"/>
      <c r="P21" s="5"/>
      <c r="Q21" s="5"/>
      <c r="R21" s="5"/>
      <c r="S21" s="18"/>
      <c r="T21" s="34"/>
      <c r="U21" s="5"/>
      <c r="V21" s="5"/>
      <c r="W21" s="18"/>
      <c r="X21" s="34" t="s">
        <v>10</v>
      </c>
    </row>
    <row r="22" spans="1:24" ht="15.75" customHeight="1">
      <c r="A22" s="229" t="s">
        <v>54</v>
      </c>
      <c r="B22" s="230"/>
      <c r="C22" s="230"/>
      <c r="D22" s="231"/>
      <c r="E22" s="316" t="s">
        <v>47</v>
      </c>
      <c r="F22" s="317"/>
      <c r="G22" s="317"/>
      <c r="H22" s="318"/>
      <c r="I22" s="319" t="s">
        <v>84</v>
      </c>
      <c r="J22" s="320"/>
      <c r="K22" s="320"/>
      <c r="L22" s="321"/>
      <c r="M22" s="320" t="s">
        <v>86</v>
      </c>
      <c r="N22" s="320"/>
      <c r="O22" s="320"/>
      <c r="P22" s="320"/>
      <c r="Q22" s="319" t="s">
        <v>118</v>
      </c>
      <c r="R22" s="320"/>
      <c r="S22" s="320"/>
      <c r="T22" s="320"/>
      <c r="U22" s="319" t="s">
        <v>121</v>
      </c>
      <c r="V22" s="320"/>
      <c r="W22" s="320"/>
      <c r="X22" s="322"/>
    </row>
    <row r="23" spans="1:24" ht="15.75" customHeight="1">
      <c r="A23" s="232"/>
      <c r="B23" s="233"/>
      <c r="C23" s="233"/>
      <c r="D23" s="234"/>
      <c r="E23" s="323" t="s">
        <v>56</v>
      </c>
      <c r="F23" s="324"/>
      <c r="G23" s="325" t="s">
        <v>57</v>
      </c>
      <c r="H23" s="326"/>
      <c r="I23" s="327" t="s">
        <v>56</v>
      </c>
      <c r="J23" s="328"/>
      <c r="K23" s="329" t="s">
        <v>57</v>
      </c>
      <c r="L23" s="330"/>
      <c r="M23" s="331" t="s">
        <v>56</v>
      </c>
      <c r="N23" s="328"/>
      <c r="O23" s="329" t="s">
        <v>57</v>
      </c>
      <c r="P23" s="332"/>
      <c r="Q23" s="327" t="s">
        <v>56</v>
      </c>
      <c r="R23" s="328"/>
      <c r="S23" s="329" t="s">
        <v>57</v>
      </c>
      <c r="T23" s="332"/>
      <c r="U23" s="327" t="s">
        <v>56</v>
      </c>
      <c r="V23" s="328"/>
      <c r="W23" s="329" t="s">
        <v>57</v>
      </c>
      <c r="X23" s="333"/>
    </row>
    <row r="24" spans="1:24" ht="15.75" customHeight="1">
      <c r="A24" s="334"/>
      <c r="B24" s="336" t="s">
        <v>58</v>
      </c>
      <c r="C24" s="338"/>
      <c r="D24" s="67" t="s">
        <v>59</v>
      </c>
      <c r="E24" s="340">
        <v>14399</v>
      </c>
      <c r="F24" s="340"/>
      <c r="G24" s="341">
        <v>105.1</v>
      </c>
      <c r="H24" s="342"/>
      <c r="I24" s="340">
        <v>15102</v>
      </c>
      <c r="J24" s="340"/>
      <c r="K24" s="341">
        <v>104.9</v>
      </c>
      <c r="L24" s="342"/>
      <c r="M24" s="343">
        <v>15017</v>
      </c>
      <c r="N24" s="340"/>
      <c r="O24" s="341">
        <v>99.4</v>
      </c>
      <c r="P24" s="344"/>
      <c r="Q24" s="345">
        <v>16836</v>
      </c>
      <c r="R24" s="345"/>
      <c r="S24" s="346">
        <v>112.1</v>
      </c>
      <c r="T24" s="347"/>
      <c r="U24" s="345">
        <v>17960</v>
      </c>
      <c r="V24" s="345"/>
      <c r="W24" s="346">
        <v>106.7</v>
      </c>
      <c r="X24" s="348"/>
    </row>
    <row r="25" spans="1:24" ht="15.75" customHeight="1">
      <c r="A25" s="335"/>
      <c r="B25" s="337"/>
      <c r="C25" s="339"/>
      <c r="D25" s="67" t="s">
        <v>60</v>
      </c>
      <c r="E25" s="340">
        <v>215964</v>
      </c>
      <c r="F25" s="340"/>
      <c r="G25" s="341">
        <v>116.51937457511896</v>
      </c>
      <c r="H25" s="342"/>
      <c r="I25" s="340">
        <v>222944</v>
      </c>
      <c r="J25" s="340"/>
      <c r="K25" s="341">
        <v>103.2</v>
      </c>
      <c r="L25" s="342"/>
      <c r="M25" s="343">
        <v>192017</v>
      </c>
      <c r="N25" s="340"/>
      <c r="O25" s="341">
        <v>86.1</v>
      </c>
      <c r="P25" s="344"/>
      <c r="Q25" s="345">
        <v>224011</v>
      </c>
      <c r="R25" s="345"/>
      <c r="S25" s="346">
        <v>116.7</v>
      </c>
      <c r="T25" s="347"/>
      <c r="U25" s="345">
        <v>230078</v>
      </c>
      <c r="V25" s="345"/>
      <c r="W25" s="346">
        <v>102.7</v>
      </c>
      <c r="X25" s="348"/>
    </row>
    <row r="26" spans="1:24" ht="15.75" customHeight="1">
      <c r="A26" s="334"/>
      <c r="B26" s="336" t="s">
        <v>6</v>
      </c>
      <c r="C26" s="338"/>
      <c r="D26" s="67" t="s">
        <v>59</v>
      </c>
      <c r="E26" s="340">
        <v>2974</v>
      </c>
      <c r="F26" s="340"/>
      <c r="G26" s="341">
        <v>127.09401709401709</v>
      </c>
      <c r="H26" s="342"/>
      <c r="I26" s="340">
        <v>2792</v>
      </c>
      <c r="J26" s="340"/>
      <c r="K26" s="341">
        <v>93.9</v>
      </c>
      <c r="L26" s="342"/>
      <c r="M26" s="343">
        <v>2804</v>
      </c>
      <c r="N26" s="340"/>
      <c r="O26" s="341">
        <v>100.4</v>
      </c>
      <c r="P26" s="344"/>
      <c r="Q26" s="345">
        <v>2817</v>
      </c>
      <c r="R26" s="345"/>
      <c r="S26" s="346">
        <v>100.5</v>
      </c>
      <c r="T26" s="347"/>
      <c r="U26" s="345">
        <v>2738</v>
      </c>
      <c r="V26" s="345"/>
      <c r="W26" s="346">
        <v>97.2</v>
      </c>
      <c r="X26" s="348"/>
    </row>
    <row r="27" spans="1:24" ht="15.75" customHeight="1">
      <c r="A27" s="335"/>
      <c r="B27" s="337"/>
      <c r="C27" s="339"/>
      <c r="D27" s="67" t="s">
        <v>60</v>
      </c>
      <c r="E27" s="340">
        <v>487493</v>
      </c>
      <c r="F27" s="340"/>
      <c r="G27" s="341">
        <v>134.2870837384959</v>
      </c>
      <c r="H27" s="342"/>
      <c r="I27" s="340">
        <v>445332</v>
      </c>
      <c r="J27" s="340"/>
      <c r="K27" s="341">
        <v>91.4</v>
      </c>
      <c r="L27" s="342"/>
      <c r="M27" s="343">
        <v>382703</v>
      </c>
      <c r="N27" s="340"/>
      <c r="O27" s="341">
        <v>85.9</v>
      </c>
      <c r="P27" s="344"/>
      <c r="Q27" s="345">
        <v>329180</v>
      </c>
      <c r="R27" s="345"/>
      <c r="S27" s="346">
        <v>86</v>
      </c>
      <c r="T27" s="347"/>
      <c r="U27" s="345">
        <v>346761</v>
      </c>
      <c r="V27" s="345"/>
      <c r="W27" s="346">
        <v>105.3</v>
      </c>
      <c r="X27" s="348"/>
    </row>
    <row r="28" spans="1:24" ht="15.75" customHeight="1">
      <c r="A28" s="246"/>
      <c r="B28" s="249" t="s">
        <v>61</v>
      </c>
      <c r="C28" s="252"/>
      <c r="D28" s="67" t="s">
        <v>59</v>
      </c>
      <c r="E28" s="340">
        <v>2493</v>
      </c>
      <c r="F28" s="340"/>
      <c r="G28" s="341">
        <v>110.45635799734161</v>
      </c>
      <c r="H28" s="342"/>
      <c r="I28" s="340">
        <v>2355</v>
      </c>
      <c r="J28" s="340"/>
      <c r="K28" s="341">
        <v>94.5</v>
      </c>
      <c r="L28" s="342"/>
      <c r="M28" s="343">
        <v>2165</v>
      </c>
      <c r="N28" s="340"/>
      <c r="O28" s="341">
        <v>91.9</v>
      </c>
      <c r="P28" s="344"/>
      <c r="Q28" s="345">
        <v>2301</v>
      </c>
      <c r="R28" s="345"/>
      <c r="S28" s="346">
        <v>106.3</v>
      </c>
      <c r="T28" s="347"/>
      <c r="U28" s="345">
        <v>2088</v>
      </c>
      <c r="V28" s="345"/>
      <c r="W28" s="346">
        <v>90.7</v>
      </c>
      <c r="X28" s="348"/>
    </row>
    <row r="29" spans="1:24" ht="15.75" customHeight="1">
      <c r="A29" s="248"/>
      <c r="B29" s="251"/>
      <c r="C29" s="254"/>
      <c r="D29" s="67" t="s">
        <v>60</v>
      </c>
      <c r="E29" s="340">
        <v>55385</v>
      </c>
      <c r="F29" s="340"/>
      <c r="G29" s="341">
        <v>87.60954158625708</v>
      </c>
      <c r="H29" s="342"/>
      <c r="I29" s="340">
        <v>51252</v>
      </c>
      <c r="J29" s="340"/>
      <c r="K29" s="341">
        <v>92.5</v>
      </c>
      <c r="L29" s="342"/>
      <c r="M29" s="343">
        <v>74015</v>
      </c>
      <c r="N29" s="340"/>
      <c r="O29" s="341">
        <v>144.4</v>
      </c>
      <c r="P29" s="344"/>
      <c r="Q29" s="345">
        <v>86093</v>
      </c>
      <c r="R29" s="345"/>
      <c r="S29" s="346">
        <v>116.3</v>
      </c>
      <c r="T29" s="347"/>
      <c r="U29" s="345">
        <v>48281</v>
      </c>
      <c r="V29" s="345"/>
      <c r="W29" s="346">
        <v>56.1</v>
      </c>
      <c r="X29" s="348"/>
    </row>
    <row r="30" spans="1:24" ht="15.75" customHeight="1">
      <c r="A30" s="334"/>
      <c r="B30" s="336" t="s">
        <v>3</v>
      </c>
      <c r="C30" s="338"/>
      <c r="D30" s="67" t="s">
        <v>59</v>
      </c>
      <c r="E30" s="340">
        <v>484</v>
      </c>
      <c r="F30" s="340"/>
      <c r="G30" s="341">
        <v>124.1025641025641</v>
      </c>
      <c r="H30" s="342"/>
      <c r="I30" s="340">
        <v>426</v>
      </c>
      <c r="J30" s="340"/>
      <c r="K30" s="341">
        <v>88</v>
      </c>
      <c r="L30" s="342"/>
      <c r="M30" s="343">
        <v>358</v>
      </c>
      <c r="N30" s="340"/>
      <c r="O30" s="341">
        <v>84</v>
      </c>
      <c r="P30" s="344"/>
      <c r="Q30" s="345">
        <v>258</v>
      </c>
      <c r="R30" s="345"/>
      <c r="S30" s="346">
        <v>72.1</v>
      </c>
      <c r="T30" s="347"/>
      <c r="U30" s="345">
        <v>228</v>
      </c>
      <c r="V30" s="345"/>
      <c r="W30" s="346">
        <v>88.4</v>
      </c>
      <c r="X30" s="348"/>
    </row>
    <row r="31" spans="1:24" ht="15.75" customHeight="1">
      <c r="A31" s="335"/>
      <c r="B31" s="337"/>
      <c r="C31" s="339"/>
      <c r="D31" s="67" t="s">
        <v>60</v>
      </c>
      <c r="E31" s="340">
        <v>1920</v>
      </c>
      <c r="F31" s="340"/>
      <c r="G31" s="341">
        <v>96.92074709742555</v>
      </c>
      <c r="H31" s="342"/>
      <c r="I31" s="340">
        <v>2354</v>
      </c>
      <c r="J31" s="340"/>
      <c r="K31" s="341">
        <v>122.6</v>
      </c>
      <c r="L31" s="342"/>
      <c r="M31" s="343">
        <v>2339</v>
      </c>
      <c r="N31" s="340"/>
      <c r="O31" s="341">
        <v>99.4</v>
      </c>
      <c r="P31" s="344"/>
      <c r="Q31" s="345">
        <v>1581</v>
      </c>
      <c r="R31" s="345"/>
      <c r="S31" s="346">
        <v>67.6</v>
      </c>
      <c r="T31" s="347"/>
      <c r="U31" s="345">
        <v>1540</v>
      </c>
      <c r="V31" s="345"/>
      <c r="W31" s="346">
        <v>97.4</v>
      </c>
      <c r="X31" s="348"/>
    </row>
    <row r="32" spans="1:24" ht="15.75" customHeight="1">
      <c r="A32" s="334"/>
      <c r="B32" s="336" t="s">
        <v>62</v>
      </c>
      <c r="C32" s="338"/>
      <c r="D32" s="67" t="s">
        <v>59</v>
      </c>
      <c r="E32" s="345">
        <v>1748</v>
      </c>
      <c r="F32" s="345"/>
      <c r="G32" s="346">
        <v>117.4731182795699</v>
      </c>
      <c r="H32" s="349"/>
      <c r="I32" s="345">
        <v>1649</v>
      </c>
      <c r="J32" s="345"/>
      <c r="K32" s="346">
        <v>94.3</v>
      </c>
      <c r="L32" s="349"/>
      <c r="M32" s="343">
        <v>2252</v>
      </c>
      <c r="N32" s="340"/>
      <c r="O32" s="341">
        <v>136.6</v>
      </c>
      <c r="P32" s="344"/>
      <c r="Q32" s="345">
        <v>1659</v>
      </c>
      <c r="R32" s="345"/>
      <c r="S32" s="346">
        <v>73.7</v>
      </c>
      <c r="T32" s="347"/>
      <c r="U32" s="345">
        <v>2902</v>
      </c>
      <c r="V32" s="345"/>
      <c r="W32" s="346">
        <v>174.9</v>
      </c>
      <c r="X32" s="348"/>
    </row>
    <row r="33" spans="1:24" ht="15.75" customHeight="1">
      <c r="A33" s="335"/>
      <c r="B33" s="337"/>
      <c r="C33" s="339"/>
      <c r="D33" s="67" t="s">
        <v>60</v>
      </c>
      <c r="E33" s="345">
        <v>159472</v>
      </c>
      <c r="F33" s="345"/>
      <c r="G33" s="346">
        <v>177.24625439025473</v>
      </c>
      <c r="H33" s="349"/>
      <c r="I33" s="345">
        <v>191769</v>
      </c>
      <c r="J33" s="345"/>
      <c r="K33" s="346">
        <v>120.3</v>
      </c>
      <c r="L33" s="349"/>
      <c r="M33" s="343">
        <v>86112</v>
      </c>
      <c r="N33" s="340"/>
      <c r="O33" s="341">
        <v>44.9</v>
      </c>
      <c r="P33" s="344"/>
      <c r="Q33" s="345">
        <v>157587</v>
      </c>
      <c r="R33" s="345"/>
      <c r="S33" s="346">
        <v>183</v>
      </c>
      <c r="T33" s="347"/>
      <c r="U33" s="345">
        <v>91175</v>
      </c>
      <c r="V33" s="345"/>
      <c r="W33" s="346">
        <v>57.9</v>
      </c>
      <c r="X33" s="348"/>
    </row>
    <row r="34" spans="1:24" ht="15.75" customHeight="1">
      <c r="A34" s="334"/>
      <c r="B34" s="351" t="s">
        <v>4</v>
      </c>
      <c r="C34" s="338"/>
      <c r="D34" s="67" t="s">
        <v>59</v>
      </c>
      <c r="E34" s="354">
        <v>22098</v>
      </c>
      <c r="F34" s="354"/>
      <c r="G34" s="355">
        <v>109.49903374461127</v>
      </c>
      <c r="H34" s="356"/>
      <c r="I34" s="354">
        <v>22324</v>
      </c>
      <c r="J34" s="354"/>
      <c r="K34" s="355">
        <v>101</v>
      </c>
      <c r="L34" s="356"/>
      <c r="M34" s="357">
        <v>22596</v>
      </c>
      <c r="N34" s="358"/>
      <c r="O34" s="359">
        <v>101.2</v>
      </c>
      <c r="P34" s="360"/>
      <c r="Q34" s="354">
        <v>23871</v>
      </c>
      <c r="R34" s="354"/>
      <c r="S34" s="355">
        <v>105.6</v>
      </c>
      <c r="T34" s="361"/>
      <c r="U34" s="354">
        <v>25916</v>
      </c>
      <c r="V34" s="354"/>
      <c r="W34" s="355">
        <v>108.6</v>
      </c>
      <c r="X34" s="362"/>
    </row>
    <row r="35" spans="1:24" ht="15.75" customHeight="1">
      <c r="A35" s="350"/>
      <c r="B35" s="352"/>
      <c r="C35" s="353"/>
      <c r="D35" s="56" t="s">
        <v>60</v>
      </c>
      <c r="E35" s="363">
        <v>920234</v>
      </c>
      <c r="F35" s="363"/>
      <c r="G35" s="364">
        <v>130.8005230690508</v>
      </c>
      <c r="H35" s="365"/>
      <c r="I35" s="363">
        <v>913651</v>
      </c>
      <c r="J35" s="363"/>
      <c r="K35" s="364">
        <v>99.3</v>
      </c>
      <c r="L35" s="365"/>
      <c r="M35" s="366">
        <v>737186</v>
      </c>
      <c r="N35" s="367"/>
      <c r="O35" s="368">
        <v>80.7</v>
      </c>
      <c r="P35" s="369"/>
      <c r="Q35" s="370">
        <v>798452</v>
      </c>
      <c r="R35" s="371"/>
      <c r="S35" s="364">
        <v>108.3</v>
      </c>
      <c r="T35" s="372"/>
      <c r="U35" s="370">
        <v>717835</v>
      </c>
      <c r="V35" s="371"/>
      <c r="W35" s="364">
        <v>89.9</v>
      </c>
      <c r="X35" s="373"/>
    </row>
    <row r="36" spans="13:20" ht="15" customHeight="1">
      <c r="M36" s="101"/>
      <c r="N36" s="101"/>
      <c r="O36" s="101"/>
      <c r="P36" s="101"/>
      <c r="Q36" s="101"/>
      <c r="R36" s="101"/>
      <c r="S36" s="101"/>
      <c r="T36" s="101"/>
    </row>
    <row r="37" spans="1:20" ht="18" customHeight="1">
      <c r="A37" s="17" t="s">
        <v>7</v>
      </c>
      <c r="B37" s="2"/>
      <c r="C37" s="2"/>
      <c r="M37" s="101"/>
      <c r="N37" s="101"/>
      <c r="O37" s="101"/>
      <c r="P37" s="101"/>
      <c r="Q37" s="101"/>
      <c r="R37" s="101"/>
      <c r="S37" s="101"/>
      <c r="T37" s="101"/>
    </row>
    <row r="38" spans="13:24" ht="15" customHeight="1">
      <c r="M38" s="101"/>
      <c r="N38" s="101"/>
      <c r="O38" s="101"/>
      <c r="P38" s="101"/>
      <c r="Q38" s="101"/>
      <c r="R38" s="101"/>
      <c r="S38" s="102"/>
      <c r="T38" s="103"/>
      <c r="W38" s="18"/>
      <c r="X38" s="33" t="s">
        <v>10</v>
      </c>
    </row>
    <row r="39" spans="1:24" ht="15.75" customHeight="1">
      <c r="A39" s="229" t="s">
        <v>54</v>
      </c>
      <c r="B39" s="230"/>
      <c r="C39" s="230"/>
      <c r="D39" s="231"/>
      <c r="E39" s="238" t="s">
        <v>47</v>
      </c>
      <c r="F39" s="239"/>
      <c r="G39" s="239"/>
      <c r="H39" s="240"/>
      <c r="I39" s="238" t="s">
        <v>84</v>
      </c>
      <c r="J39" s="239"/>
      <c r="K39" s="239"/>
      <c r="L39" s="240"/>
      <c r="M39" s="239" t="s">
        <v>86</v>
      </c>
      <c r="N39" s="239"/>
      <c r="O39" s="239"/>
      <c r="P39" s="239"/>
      <c r="Q39" s="238" t="s">
        <v>118</v>
      </c>
      <c r="R39" s="239"/>
      <c r="S39" s="239"/>
      <c r="T39" s="239"/>
      <c r="U39" s="238" t="s">
        <v>121</v>
      </c>
      <c r="V39" s="239"/>
      <c r="W39" s="239"/>
      <c r="X39" s="241"/>
    </row>
    <row r="40" spans="1:24" ht="15.75" customHeight="1">
      <c r="A40" s="232"/>
      <c r="B40" s="233"/>
      <c r="C40" s="233"/>
      <c r="D40" s="234"/>
      <c r="E40" s="70" t="s">
        <v>48</v>
      </c>
      <c r="F40" s="244" t="s">
        <v>63</v>
      </c>
      <c r="G40" s="245"/>
      <c r="H40" s="70" t="s">
        <v>49</v>
      </c>
      <c r="I40" s="70" t="s">
        <v>48</v>
      </c>
      <c r="J40" s="244" t="s">
        <v>63</v>
      </c>
      <c r="K40" s="245"/>
      <c r="L40" s="70" t="s">
        <v>49</v>
      </c>
      <c r="M40" s="174" t="s">
        <v>48</v>
      </c>
      <c r="N40" s="244" t="s">
        <v>63</v>
      </c>
      <c r="O40" s="245"/>
      <c r="P40" s="173" t="s">
        <v>49</v>
      </c>
      <c r="Q40" s="70" t="s">
        <v>48</v>
      </c>
      <c r="R40" s="244" t="s">
        <v>63</v>
      </c>
      <c r="S40" s="245"/>
      <c r="T40" s="173" t="s">
        <v>49</v>
      </c>
      <c r="U40" s="70" t="s">
        <v>48</v>
      </c>
      <c r="V40" s="244" t="s">
        <v>63</v>
      </c>
      <c r="W40" s="245"/>
      <c r="X40" s="218" t="s">
        <v>49</v>
      </c>
    </row>
    <row r="41" spans="1:24" ht="15.75" customHeight="1">
      <c r="A41" s="246"/>
      <c r="B41" s="249" t="s">
        <v>50</v>
      </c>
      <c r="C41" s="252"/>
      <c r="D41" s="67" t="s">
        <v>59</v>
      </c>
      <c r="E41" s="95">
        <v>362044</v>
      </c>
      <c r="F41" s="374">
        <v>75795</v>
      </c>
      <c r="G41" s="375"/>
      <c r="H41" s="96">
        <v>20.9</v>
      </c>
      <c r="I41" s="95">
        <v>358290</v>
      </c>
      <c r="J41" s="374">
        <v>70130</v>
      </c>
      <c r="K41" s="375"/>
      <c r="L41" s="96">
        <v>19.6</v>
      </c>
      <c r="M41" s="184">
        <v>353879</v>
      </c>
      <c r="N41" s="376">
        <v>68521</v>
      </c>
      <c r="O41" s="377"/>
      <c r="P41" s="29">
        <v>19.4</v>
      </c>
      <c r="Q41" s="95">
        <v>350936</v>
      </c>
      <c r="R41" s="374">
        <v>66610</v>
      </c>
      <c r="S41" s="375"/>
      <c r="T41" s="200">
        <v>19</v>
      </c>
      <c r="U41" s="95">
        <v>350298</v>
      </c>
      <c r="V41" s="374">
        <v>66544</v>
      </c>
      <c r="W41" s="375"/>
      <c r="X41" s="224">
        <v>19</v>
      </c>
    </row>
    <row r="42" spans="1:24" ht="15.75" customHeight="1">
      <c r="A42" s="248"/>
      <c r="B42" s="251"/>
      <c r="C42" s="254"/>
      <c r="D42" s="67" t="s">
        <v>60</v>
      </c>
      <c r="E42" s="95">
        <v>13380915</v>
      </c>
      <c r="F42" s="374">
        <v>2142987</v>
      </c>
      <c r="G42" s="375"/>
      <c r="H42" s="96">
        <v>16.5</v>
      </c>
      <c r="I42" s="95">
        <v>13294206</v>
      </c>
      <c r="J42" s="374">
        <v>2046092</v>
      </c>
      <c r="K42" s="375"/>
      <c r="L42" s="96">
        <v>15.4</v>
      </c>
      <c r="M42" s="184">
        <v>13964933</v>
      </c>
      <c r="N42" s="376">
        <v>2104749</v>
      </c>
      <c r="O42" s="377"/>
      <c r="P42" s="29">
        <v>15.1</v>
      </c>
      <c r="Q42" s="95">
        <v>14216349</v>
      </c>
      <c r="R42" s="374">
        <v>1961087</v>
      </c>
      <c r="S42" s="375"/>
      <c r="T42" s="200">
        <v>13.8</v>
      </c>
      <c r="U42" s="95">
        <v>14245131</v>
      </c>
      <c r="V42" s="374">
        <v>1971399</v>
      </c>
      <c r="W42" s="375"/>
      <c r="X42" s="224">
        <v>13.8</v>
      </c>
    </row>
    <row r="43" spans="1:24" ht="15.75" customHeight="1">
      <c r="A43" s="246"/>
      <c r="B43" s="249" t="s">
        <v>61</v>
      </c>
      <c r="C43" s="252"/>
      <c r="D43" s="67" t="s">
        <v>59</v>
      </c>
      <c r="E43" s="95">
        <v>1300212</v>
      </c>
      <c r="F43" s="374">
        <v>122391</v>
      </c>
      <c r="G43" s="375"/>
      <c r="H43" s="96">
        <v>9.4</v>
      </c>
      <c r="I43" s="95">
        <v>1303220</v>
      </c>
      <c r="J43" s="374">
        <v>121692</v>
      </c>
      <c r="K43" s="375"/>
      <c r="L43" s="96">
        <v>9.3</v>
      </c>
      <c r="M43" s="184">
        <v>1307400</v>
      </c>
      <c r="N43" s="376">
        <v>118990</v>
      </c>
      <c r="O43" s="377"/>
      <c r="P43" s="29">
        <v>9.1</v>
      </c>
      <c r="Q43" s="95">
        <v>1307928</v>
      </c>
      <c r="R43" s="374">
        <v>115890</v>
      </c>
      <c r="S43" s="375"/>
      <c r="T43" s="200">
        <v>8.9</v>
      </c>
      <c r="U43" s="95">
        <v>1312192</v>
      </c>
      <c r="V43" s="374">
        <v>116419</v>
      </c>
      <c r="W43" s="375"/>
      <c r="X43" s="224">
        <v>8.9</v>
      </c>
    </row>
    <row r="44" spans="1:24" ht="15.75" customHeight="1">
      <c r="A44" s="248"/>
      <c r="B44" s="251"/>
      <c r="C44" s="254"/>
      <c r="D44" s="67" t="s">
        <v>60</v>
      </c>
      <c r="E44" s="95">
        <v>55640425</v>
      </c>
      <c r="F44" s="374">
        <v>2846190</v>
      </c>
      <c r="G44" s="375"/>
      <c r="H44" s="96">
        <v>5.1</v>
      </c>
      <c r="I44" s="95">
        <v>56097356</v>
      </c>
      <c r="J44" s="374">
        <v>2883685</v>
      </c>
      <c r="K44" s="375"/>
      <c r="L44" s="96">
        <v>5.1</v>
      </c>
      <c r="M44" s="184">
        <v>56668127</v>
      </c>
      <c r="N44" s="376">
        <v>2777801</v>
      </c>
      <c r="O44" s="377"/>
      <c r="P44" s="29">
        <v>4.9</v>
      </c>
      <c r="Q44" s="95">
        <v>56257264</v>
      </c>
      <c r="R44" s="374">
        <v>2605980</v>
      </c>
      <c r="S44" s="375"/>
      <c r="T44" s="200">
        <v>4.6</v>
      </c>
      <c r="U44" s="95">
        <v>56964231</v>
      </c>
      <c r="V44" s="374">
        <v>2605980</v>
      </c>
      <c r="W44" s="375"/>
      <c r="X44" s="224">
        <v>4.6</v>
      </c>
    </row>
    <row r="45" spans="1:24" ht="15.75" customHeight="1">
      <c r="A45" s="334"/>
      <c r="B45" s="336" t="s">
        <v>3</v>
      </c>
      <c r="C45" s="338"/>
      <c r="D45" s="67" t="s">
        <v>59</v>
      </c>
      <c r="E45" s="95">
        <v>278600</v>
      </c>
      <c r="F45" s="374">
        <v>33266</v>
      </c>
      <c r="G45" s="375"/>
      <c r="H45" s="96">
        <v>11.9</v>
      </c>
      <c r="I45" s="95">
        <v>282111</v>
      </c>
      <c r="J45" s="374">
        <v>33752</v>
      </c>
      <c r="K45" s="375"/>
      <c r="L45" s="96">
        <v>12</v>
      </c>
      <c r="M45" s="184">
        <v>281644</v>
      </c>
      <c r="N45" s="376">
        <v>32027</v>
      </c>
      <c r="O45" s="377"/>
      <c r="P45" s="29">
        <v>11.4</v>
      </c>
      <c r="Q45" s="95">
        <v>282748</v>
      </c>
      <c r="R45" s="374">
        <v>29902</v>
      </c>
      <c r="S45" s="375"/>
      <c r="T45" s="200">
        <v>10.6</v>
      </c>
      <c r="U45" s="95">
        <v>283897</v>
      </c>
      <c r="V45" s="374">
        <v>29499</v>
      </c>
      <c r="W45" s="375"/>
      <c r="X45" s="224">
        <v>10.4</v>
      </c>
    </row>
    <row r="46" spans="1:24" ht="15.75" customHeight="1">
      <c r="A46" s="335"/>
      <c r="B46" s="337"/>
      <c r="C46" s="339"/>
      <c r="D46" s="67" t="s">
        <v>60</v>
      </c>
      <c r="E46" s="95">
        <v>1547209</v>
      </c>
      <c r="F46" s="374">
        <v>186278</v>
      </c>
      <c r="G46" s="375"/>
      <c r="H46" s="96">
        <v>12</v>
      </c>
      <c r="I46" s="95">
        <v>1782244</v>
      </c>
      <c r="J46" s="374">
        <v>229303</v>
      </c>
      <c r="K46" s="375"/>
      <c r="L46" s="96">
        <v>12.9</v>
      </c>
      <c r="M46" s="184">
        <v>1859936</v>
      </c>
      <c r="N46" s="376">
        <v>226966</v>
      </c>
      <c r="O46" s="377"/>
      <c r="P46" s="29">
        <v>12.2</v>
      </c>
      <c r="Q46" s="95">
        <v>1942610</v>
      </c>
      <c r="R46" s="374">
        <v>218026</v>
      </c>
      <c r="S46" s="375"/>
      <c r="T46" s="200">
        <v>11.2</v>
      </c>
      <c r="U46" s="95">
        <v>2013511</v>
      </c>
      <c r="V46" s="374">
        <v>218026</v>
      </c>
      <c r="W46" s="375"/>
      <c r="X46" s="224">
        <v>10.8</v>
      </c>
    </row>
    <row r="47" spans="1:24" ht="15.75" customHeight="1">
      <c r="A47" s="334"/>
      <c r="B47" s="336" t="s">
        <v>62</v>
      </c>
      <c r="C47" s="338"/>
      <c r="D47" s="67" t="s">
        <v>59</v>
      </c>
      <c r="E47" s="95" t="s">
        <v>64</v>
      </c>
      <c r="F47" s="374">
        <v>10070</v>
      </c>
      <c r="G47" s="375"/>
      <c r="H47" s="95" t="s">
        <v>8</v>
      </c>
      <c r="I47" s="95" t="s">
        <v>64</v>
      </c>
      <c r="J47" s="374">
        <v>9783</v>
      </c>
      <c r="K47" s="375"/>
      <c r="L47" s="104" t="s">
        <v>64</v>
      </c>
      <c r="M47" s="184" t="s">
        <v>64</v>
      </c>
      <c r="N47" s="376">
        <v>9907</v>
      </c>
      <c r="O47" s="377"/>
      <c r="P47" s="183" t="s">
        <v>64</v>
      </c>
      <c r="Q47" s="95" t="s">
        <v>64</v>
      </c>
      <c r="R47" s="374">
        <v>10428</v>
      </c>
      <c r="S47" s="375"/>
      <c r="T47" s="185" t="s">
        <v>64</v>
      </c>
      <c r="U47" s="95" t="s">
        <v>64</v>
      </c>
      <c r="V47" s="374">
        <v>10576</v>
      </c>
      <c r="W47" s="375"/>
      <c r="X47" s="225" t="s">
        <v>64</v>
      </c>
    </row>
    <row r="48" spans="1:24" ht="15.75" customHeight="1">
      <c r="A48" s="335"/>
      <c r="B48" s="337"/>
      <c r="C48" s="339"/>
      <c r="D48" s="67" t="s">
        <v>60</v>
      </c>
      <c r="E48" s="30">
        <v>69689632</v>
      </c>
      <c r="F48" s="376">
        <v>365724</v>
      </c>
      <c r="G48" s="377"/>
      <c r="H48" s="28">
        <v>0.5</v>
      </c>
      <c r="I48" s="95">
        <v>69226046</v>
      </c>
      <c r="J48" s="374">
        <v>339219</v>
      </c>
      <c r="K48" s="375"/>
      <c r="L48" s="96">
        <v>0.5</v>
      </c>
      <c r="M48" s="184">
        <v>70220725</v>
      </c>
      <c r="N48" s="376">
        <v>345858</v>
      </c>
      <c r="O48" s="377"/>
      <c r="P48" s="29">
        <v>0.5</v>
      </c>
      <c r="Q48" s="95">
        <v>68168232</v>
      </c>
      <c r="R48" s="374">
        <v>376848</v>
      </c>
      <c r="S48" s="375"/>
      <c r="T48" s="200">
        <v>0.6</v>
      </c>
      <c r="U48" s="95">
        <f>53026156+11019059+4637177</f>
        <v>68682392</v>
      </c>
      <c r="V48" s="374">
        <v>379680</v>
      </c>
      <c r="W48" s="375"/>
      <c r="X48" s="224">
        <f>100*V48/U48</f>
        <v>0.5528054410219143</v>
      </c>
    </row>
    <row r="49" spans="1:24" ht="15.75" customHeight="1">
      <c r="A49" s="334"/>
      <c r="B49" s="336" t="s">
        <v>4</v>
      </c>
      <c r="C49" s="338"/>
      <c r="D49" s="67" t="s">
        <v>59</v>
      </c>
      <c r="E49" s="23" t="s">
        <v>8</v>
      </c>
      <c r="F49" s="379">
        <f>F41+F43+F45+F47</f>
        <v>241522</v>
      </c>
      <c r="G49" s="380"/>
      <c r="H49" s="23" t="s">
        <v>8</v>
      </c>
      <c r="I49" s="97" t="s">
        <v>64</v>
      </c>
      <c r="J49" s="381">
        <v>235357</v>
      </c>
      <c r="K49" s="382"/>
      <c r="L49" s="97" t="s">
        <v>64</v>
      </c>
      <c r="M49" s="187" t="s">
        <v>64</v>
      </c>
      <c r="N49" s="379">
        <v>229445</v>
      </c>
      <c r="O49" s="380"/>
      <c r="P49" s="186" t="s">
        <v>64</v>
      </c>
      <c r="Q49" s="97" t="s">
        <v>64</v>
      </c>
      <c r="R49" s="381">
        <v>222830</v>
      </c>
      <c r="S49" s="382"/>
      <c r="T49" s="188" t="s">
        <v>64</v>
      </c>
      <c r="U49" s="95" t="s">
        <v>64</v>
      </c>
      <c r="V49" s="381">
        <v>223038</v>
      </c>
      <c r="W49" s="382"/>
      <c r="X49" s="225" t="s">
        <v>64</v>
      </c>
    </row>
    <row r="50" spans="1:24" ht="15.75" customHeight="1">
      <c r="A50" s="350"/>
      <c r="B50" s="378"/>
      <c r="C50" s="353"/>
      <c r="D50" s="56" t="s">
        <v>60</v>
      </c>
      <c r="E50" s="27">
        <v>140258181</v>
      </c>
      <c r="F50" s="383">
        <v>5541179</v>
      </c>
      <c r="G50" s="384"/>
      <c r="H50" s="25">
        <v>3.8</v>
      </c>
      <c r="I50" s="98">
        <v>140399852</v>
      </c>
      <c r="J50" s="385">
        <v>5498299</v>
      </c>
      <c r="K50" s="386"/>
      <c r="L50" s="99">
        <v>3.9</v>
      </c>
      <c r="M50" s="24">
        <v>142713721</v>
      </c>
      <c r="N50" s="383">
        <v>5455374</v>
      </c>
      <c r="O50" s="384"/>
      <c r="P50" s="26">
        <v>3.8</v>
      </c>
      <c r="Q50" s="98">
        <v>140584455</v>
      </c>
      <c r="R50" s="385">
        <v>5161941</v>
      </c>
      <c r="S50" s="386"/>
      <c r="T50" s="201">
        <v>3.7</v>
      </c>
      <c r="U50" s="98">
        <f>SUM(U42,U44,U46,U48)</f>
        <v>141905265</v>
      </c>
      <c r="V50" s="385">
        <v>5175085</v>
      </c>
      <c r="W50" s="386"/>
      <c r="X50" s="226">
        <f>100*V50/U50</f>
        <v>3.646859050649037</v>
      </c>
    </row>
    <row r="51" spans="1:24" ht="15.75" customHeight="1">
      <c r="A51" s="18" t="s">
        <v>65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spans="1:24" ht="19.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31"/>
      <c r="R52" s="31"/>
      <c r="S52" s="31"/>
      <c r="T52" s="18"/>
      <c r="U52" s="31"/>
      <c r="V52" s="31"/>
      <c r="W52" s="31"/>
      <c r="X52" s="18"/>
    </row>
  </sheetData>
  <sheetProtection/>
  <mergeCells count="318">
    <mergeCell ref="R49:S49"/>
    <mergeCell ref="V49:W49"/>
    <mergeCell ref="F50:G50"/>
    <mergeCell ref="J50:K50"/>
    <mergeCell ref="N50:O50"/>
    <mergeCell ref="R50:S50"/>
    <mergeCell ref="V50:W50"/>
    <mergeCell ref="A49:A50"/>
    <mergeCell ref="B49:B50"/>
    <mergeCell ref="C49:C50"/>
    <mergeCell ref="F49:G49"/>
    <mergeCell ref="J49:K49"/>
    <mergeCell ref="N49:O49"/>
    <mergeCell ref="R47:S47"/>
    <mergeCell ref="V47:W47"/>
    <mergeCell ref="F48:G48"/>
    <mergeCell ref="J48:K48"/>
    <mergeCell ref="N48:O48"/>
    <mergeCell ref="R48:S48"/>
    <mergeCell ref="V48:W48"/>
    <mergeCell ref="A47:A48"/>
    <mergeCell ref="B47:B48"/>
    <mergeCell ref="C47:C48"/>
    <mergeCell ref="F47:G47"/>
    <mergeCell ref="J47:K47"/>
    <mergeCell ref="N47:O47"/>
    <mergeCell ref="R45:S45"/>
    <mergeCell ref="V45:W45"/>
    <mergeCell ref="F46:G46"/>
    <mergeCell ref="J46:K46"/>
    <mergeCell ref="N46:O46"/>
    <mergeCell ref="R46:S46"/>
    <mergeCell ref="V46:W46"/>
    <mergeCell ref="A45:A46"/>
    <mergeCell ref="B45:B46"/>
    <mergeCell ref="C45:C46"/>
    <mergeCell ref="F45:G45"/>
    <mergeCell ref="J45:K45"/>
    <mergeCell ref="N45:O45"/>
    <mergeCell ref="R43:S43"/>
    <mergeCell ref="V43:W43"/>
    <mergeCell ref="F44:G44"/>
    <mergeCell ref="J44:K44"/>
    <mergeCell ref="N44:O44"/>
    <mergeCell ref="R44:S44"/>
    <mergeCell ref="V44:W44"/>
    <mergeCell ref="A43:A44"/>
    <mergeCell ref="B43:B44"/>
    <mergeCell ref="C43:C44"/>
    <mergeCell ref="F43:G43"/>
    <mergeCell ref="J43:K43"/>
    <mergeCell ref="N43:O43"/>
    <mergeCell ref="N41:O41"/>
    <mergeCell ref="R41:S41"/>
    <mergeCell ref="V41:W41"/>
    <mergeCell ref="F42:G42"/>
    <mergeCell ref="J42:K42"/>
    <mergeCell ref="N42:O42"/>
    <mergeCell ref="R42:S42"/>
    <mergeCell ref="V42:W42"/>
    <mergeCell ref="F40:G40"/>
    <mergeCell ref="J40:K40"/>
    <mergeCell ref="N40:O40"/>
    <mergeCell ref="R40:S40"/>
    <mergeCell ref="V40:W40"/>
    <mergeCell ref="A41:A42"/>
    <mergeCell ref="B41:B42"/>
    <mergeCell ref="C41:C42"/>
    <mergeCell ref="F41:G41"/>
    <mergeCell ref="J41:K41"/>
    <mergeCell ref="Q35:R35"/>
    <mergeCell ref="S35:T35"/>
    <mergeCell ref="U35:V35"/>
    <mergeCell ref="W35:X35"/>
    <mergeCell ref="A39:D40"/>
    <mergeCell ref="E39:H39"/>
    <mergeCell ref="I39:L39"/>
    <mergeCell ref="M39:P39"/>
    <mergeCell ref="Q39:T39"/>
    <mergeCell ref="U39:X39"/>
    <mergeCell ref="Q34:R34"/>
    <mergeCell ref="S34:T34"/>
    <mergeCell ref="U34:V34"/>
    <mergeCell ref="W34:X34"/>
    <mergeCell ref="E35:F35"/>
    <mergeCell ref="G35:H35"/>
    <mergeCell ref="I35:J35"/>
    <mergeCell ref="K35:L35"/>
    <mergeCell ref="M35:N35"/>
    <mergeCell ref="O35:P35"/>
    <mergeCell ref="W33:X33"/>
    <mergeCell ref="A34:A35"/>
    <mergeCell ref="B34:B35"/>
    <mergeCell ref="C34:C35"/>
    <mergeCell ref="E34:F34"/>
    <mergeCell ref="G34:H34"/>
    <mergeCell ref="I34:J34"/>
    <mergeCell ref="K34:L34"/>
    <mergeCell ref="M34:N34"/>
    <mergeCell ref="O34:P34"/>
    <mergeCell ref="W32:X32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K32:L32"/>
    <mergeCell ref="M32:N32"/>
    <mergeCell ref="O32:P32"/>
    <mergeCell ref="Q32:R32"/>
    <mergeCell ref="S32:T32"/>
    <mergeCell ref="U32:V32"/>
    <mergeCell ref="Q31:R31"/>
    <mergeCell ref="S31:T31"/>
    <mergeCell ref="U31:V31"/>
    <mergeCell ref="W31:X31"/>
    <mergeCell ref="A32:A33"/>
    <mergeCell ref="B32:B33"/>
    <mergeCell ref="C32:C33"/>
    <mergeCell ref="E32:F32"/>
    <mergeCell ref="G32:H32"/>
    <mergeCell ref="I32:J32"/>
    <mergeCell ref="Q30:R30"/>
    <mergeCell ref="S30:T30"/>
    <mergeCell ref="U30:V30"/>
    <mergeCell ref="W30:X30"/>
    <mergeCell ref="E31:F31"/>
    <mergeCell ref="G31:H31"/>
    <mergeCell ref="I31:J31"/>
    <mergeCell ref="K31:L31"/>
    <mergeCell ref="M31:N31"/>
    <mergeCell ref="O31:P31"/>
    <mergeCell ref="W29:X29"/>
    <mergeCell ref="A30:A31"/>
    <mergeCell ref="B30:B31"/>
    <mergeCell ref="C30:C31"/>
    <mergeCell ref="E30:F30"/>
    <mergeCell ref="G30:H30"/>
    <mergeCell ref="I30:J30"/>
    <mergeCell ref="K30:L30"/>
    <mergeCell ref="M30:N30"/>
    <mergeCell ref="O30:P30"/>
    <mergeCell ref="W28:X28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K28:L28"/>
    <mergeCell ref="M28:N28"/>
    <mergeCell ref="O28:P28"/>
    <mergeCell ref="Q28:R28"/>
    <mergeCell ref="S28:T28"/>
    <mergeCell ref="U28:V28"/>
    <mergeCell ref="Q27:R27"/>
    <mergeCell ref="S27:T27"/>
    <mergeCell ref="U27:V27"/>
    <mergeCell ref="W27:X27"/>
    <mergeCell ref="A28:A29"/>
    <mergeCell ref="B28:B29"/>
    <mergeCell ref="C28:C29"/>
    <mergeCell ref="E28:F28"/>
    <mergeCell ref="G28:H28"/>
    <mergeCell ref="I28:J28"/>
    <mergeCell ref="Q26:R26"/>
    <mergeCell ref="S26:T26"/>
    <mergeCell ref="U26:V26"/>
    <mergeCell ref="W26:X26"/>
    <mergeCell ref="E27:F27"/>
    <mergeCell ref="G27:H27"/>
    <mergeCell ref="I27:J27"/>
    <mergeCell ref="K27:L27"/>
    <mergeCell ref="M27:N27"/>
    <mergeCell ref="O27:P27"/>
    <mergeCell ref="W25:X25"/>
    <mergeCell ref="A26:A27"/>
    <mergeCell ref="B26:B27"/>
    <mergeCell ref="C26:C27"/>
    <mergeCell ref="E26:F26"/>
    <mergeCell ref="G26:H26"/>
    <mergeCell ref="I26:J26"/>
    <mergeCell ref="K26:L26"/>
    <mergeCell ref="M26:N26"/>
    <mergeCell ref="O26:P26"/>
    <mergeCell ref="W24:X24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K24:L24"/>
    <mergeCell ref="M24:N24"/>
    <mergeCell ref="O24:P24"/>
    <mergeCell ref="Q24:R24"/>
    <mergeCell ref="S24:T24"/>
    <mergeCell ref="U24:V24"/>
    <mergeCell ref="A24:A25"/>
    <mergeCell ref="B24:B25"/>
    <mergeCell ref="C24:C25"/>
    <mergeCell ref="E24:F24"/>
    <mergeCell ref="G24:H24"/>
    <mergeCell ref="I24:J24"/>
    <mergeCell ref="M23:N23"/>
    <mergeCell ref="O23:P23"/>
    <mergeCell ref="Q23:R23"/>
    <mergeCell ref="S23:T23"/>
    <mergeCell ref="U23:V23"/>
    <mergeCell ref="W23:X23"/>
    <mergeCell ref="A22:D23"/>
    <mergeCell ref="E22:H22"/>
    <mergeCell ref="I22:L22"/>
    <mergeCell ref="M22:P22"/>
    <mergeCell ref="Q22:T22"/>
    <mergeCell ref="U22:X22"/>
    <mergeCell ref="E23:F23"/>
    <mergeCell ref="G23:H23"/>
    <mergeCell ref="I23:J23"/>
    <mergeCell ref="K23:L23"/>
    <mergeCell ref="F16:G16"/>
    <mergeCell ref="J16:K16"/>
    <mergeCell ref="N16:O16"/>
    <mergeCell ref="R16:S16"/>
    <mergeCell ref="V16:W16"/>
    <mergeCell ref="A17:H18"/>
    <mergeCell ref="J14:K14"/>
    <mergeCell ref="N14:O14"/>
    <mergeCell ref="R14:S14"/>
    <mergeCell ref="V14:W14"/>
    <mergeCell ref="F15:G15"/>
    <mergeCell ref="J15:K15"/>
    <mergeCell ref="N15:O15"/>
    <mergeCell ref="R15:S15"/>
    <mergeCell ref="V15:W15"/>
    <mergeCell ref="F13:G13"/>
    <mergeCell ref="J13:K13"/>
    <mergeCell ref="N13:O13"/>
    <mergeCell ref="R13:S13"/>
    <mergeCell ref="V13:W13"/>
    <mergeCell ref="A14:A16"/>
    <mergeCell ref="B14:B16"/>
    <mergeCell ref="C14:C16"/>
    <mergeCell ref="D14:D15"/>
    <mergeCell ref="F14:G14"/>
    <mergeCell ref="R11:S11"/>
    <mergeCell ref="V11:W11"/>
    <mergeCell ref="F12:G12"/>
    <mergeCell ref="J12:K12"/>
    <mergeCell ref="N12:O12"/>
    <mergeCell ref="R12:S12"/>
    <mergeCell ref="V12:W12"/>
    <mergeCell ref="N10:O10"/>
    <mergeCell ref="R10:S10"/>
    <mergeCell ref="V10:W10"/>
    <mergeCell ref="A11:A13"/>
    <mergeCell ref="B11:B13"/>
    <mergeCell ref="C11:C13"/>
    <mergeCell ref="D11:D12"/>
    <mergeCell ref="F11:G11"/>
    <mergeCell ref="J11:K11"/>
    <mergeCell ref="N11:O11"/>
    <mergeCell ref="N8:O8"/>
    <mergeCell ref="R8:S8"/>
    <mergeCell ref="V8:W8"/>
    <mergeCell ref="F9:G9"/>
    <mergeCell ref="J9:K9"/>
    <mergeCell ref="N9:O9"/>
    <mergeCell ref="R9:S9"/>
    <mergeCell ref="V9:W9"/>
    <mergeCell ref="A8:A10"/>
    <mergeCell ref="B8:B10"/>
    <mergeCell ref="C8:C10"/>
    <mergeCell ref="D8:D9"/>
    <mergeCell ref="F8:G8"/>
    <mergeCell ref="J8:K8"/>
    <mergeCell ref="F10:G10"/>
    <mergeCell ref="J10:K10"/>
    <mergeCell ref="F6:G6"/>
    <mergeCell ref="J6:K6"/>
    <mergeCell ref="N6:O6"/>
    <mergeCell ref="R6:S6"/>
    <mergeCell ref="V6:W6"/>
    <mergeCell ref="F7:G7"/>
    <mergeCell ref="J7:K7"/>
    <mergeCell ref="N7:O7"/>
    <mergeCell ref="R7:S7"/>
    <mergeCell ref="V7:W7"/>
    <mergeCell ref="V4:W4"/>
    <mergeCell ref="A5:A7"/>
    <mergeCell ref="B5:B7"/>
    <mergeCell ref="C5:C7"/>
    <mergeCell ref="D5:D6"/>
    <mergeCell ref="F5:G5"/>
    <mergeCell ref="J5:K5"/>
    <mergeCell ref="N5:O5"/>
    <mergeCell ref="R5:S5"/>
    <mergeCell ref="V5:W5"/>
    <mergeCell ref="A3:D4"/>
    <mergeCell ref="E3:H3"/>
    <mergeCell ref="I3:L3"/>
    <mergeCell ref="M3:P3"/>
    <mergeCell ref="Q3:T3"/>
    <mergeCell ref="U3:X3"/>
    <mergeCell ref="F4:G4"/>
    <mergeCell ref="J4:K4"/>
    <mergeCell ref="N4:O4"/>
    <mergeCell ref="R4:S4"/>
  </mergeCells>
  <dataValidations count="1">
    <dataValidation allowBlank="1" showErrorMessage="1" sqref="E5:X16 E41:X50"/>
  </dataValidations>
  <printOptions horizontalCentered="1"/>
  <pageMargins left="0.2755905511811024" right="0.2362204724409449" top="0.7480314960629921" bottom="0.1968503937007874" header="0.5118110236220472" footer="0.3937007874015748"/>
  <pageSetup firstPageNumber="57" useFirstPageNumber="1" horizontalDpi="600" verticalDpi="600" orientation="landscape" paperSize="9" scale="67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showGridLines="0" view="pageBreakPreview" zoomScale="85" zoomScaleNormal="85" zoomScaleSheetLayoutView="85" zoomScalePageLayoutView="0" workbookViewId="0" topLeftCell="A1">
      <selection activeCell="A18" sqref="A18:A23"/>
    </sheetView>
  </sheetViews>
  <sheetFormatPr defaultColWidth="10.625" defaultRowHeight="19.5" customHeight="1"/>
  <cols>
    <col min="1" max="1" width="6.125" style="3" customWidth="1"/>
    <col min="2" max="2" width="10.375" style="3" customWidth="1"/>
    <col min="3" max="4" width="10.625" style="3" customWidth="1"/>
    <col min="5" max="5" width="15.375" style="3" customWidth="1"/>
    <col min="6" max="7" width="10.625" style="3" customWidth="1"/>
    <col min="8" max="8" width="15.375" style="3" customWidth="1"/>
    <col min="9" max="10" width="12.625" style="3" customWidth="1"/>
    <col min="11" max="11" width="18.125" style="3" customWidth="1"/>
    <col min="12" max="13" width="12.625" style="3" customWidth="1"/>
    <col min="14" max="14" width="18.125" style="3" customWidth="1"/>
    <col min="15" max="16384" width="10.625" style="3" customWidth="1"/>
  </cols>
  <sheetData>
    <row r="1" ht="18" customHeight="1">
      <c r="A1" s="17" t="s">
        <v>11</v>
      </c>
    </row>
    <row r="2" ht="32.25" customHeight="1">
      <c r="A2" s="35" t="s">
        <v>66</v>
      </c>
    </row>
    <row r="3" spans="1:14" ht="12" customHeight="1">
      <c r="A3" s="2"/>
      <c r="N3" s="36" t="s">
        <v>13</v>
      </c>
    </row>
    <row r="4" spans="1:14" ht="24" customHeight="1">
      <c r="A4" s="388" t="s">
        <v>73</v>
      </c>
      <c r="B4" s="389"/>
      <c r="C4" s="392" t="s">
        <v>67</v>
      </c>
      <c r="D4" s="392"/>
      <c r="E4" s="392"/>
      <c r="F4" s="392" t="s">
        <v>68</v>
      </c>
      <c r="G4" s="392"/>
      <c r="H4" s="392"/>
      <c r="I4" s="319" t="s">
        <v>69</v>
      </c>
      <c r="J4" s="320"/>
      <c r="K4" s="321"/>
      <c r="L4" s="319" t="s">
        <v>70</v>
      </c>
      <c r="M4" s="320"/>
      <c r="N4" s="322"/>
    </row>
    <row r="5" spans="1:14" ht="24" customHeight="1">
      <c r="A5" s="390"/>
      <c r="B5" s="391"/>
      <c r="C5" s="121" t="s">
        <v>71</v>
      </c>
      <c r="D5" s="121" t="s">
        <v>59</v>
      </c>
      <c r="E5" s="121" t="s">
        <v>52</v>
      </c>
      <c r="F5" s="121" t="s">
        <v>71</v>
      </c>
      <c r="G5" s="121" t="s">
        <v>59</v>
      </c>
      <c r="H5" s="121" t="s">
        <v>52</v>
      </c>
      <c r="I5" s="121" t="s">
        <v>71</v>
      </c>
      <c r="J5" s="121" t="s">
        <v>59</v>
      </c>
      <c r="K5" s="121" t="s">
        <v>52</v>
      </c>
      <c r="L5" s="121" t="s">
        <v>71</v>
      </c>
      <c r="M5" s="121" t="s">
        <v>59</v>
      </c>
      <c r="N5" s="205" t="s">
        <v>52</v>
      </c>
    </row>
    <row r="6" spans="1:14" ht="24" customHeight="1">
      <c r="A6" s="393" t="s">
        <v>125</v>
      </c>
      <c r="B6" s="121" t="s">
        <v>12</v>
      </c>
      <c r="C6" s="100">
        <v>51</v>
      </c>
      <c r="D6" s="110">
        <v>595</v>
      </c>
      <c r="E6" s="153">
        <v>12455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8">
        <f aca="true" t="shared" si="0" ref="L6:N10">+C6+F6-I6</f>
        <v>51</v>
      </c>
      <c r="M6" s="110">
        <f t="shared" si="0"/>
        <v>595</v>
      </c>
      <c r="N6" s="112">
        <f t="shared" si="0"/>
        <v>12455</v>
      </c>
    </row>
    <row r="7" spans="1:14" ht="24" customHeight="1">
      <c r="A7" s="394"/>
      <c r="B7" s="120" t="s">
        <v>31</v>
      </c>
      <c r="C7" s="105">
        <v>1642</v>
      </c>
      <c r="D7" s="106">
        <v>32352</v>
      </c>
      <c r="E7" s="107">
        <v>1555189</v>
      </c>
      <c r="F7" s="110">
        <v>22</v>
      </c>
      <c r="G7" s="110">
        <v>673</v>
      </c>
      <c r="H7" s="110">
        <v>154108</v>
      </c>
      <c r="I7" s="110">
        <v>9</v>
      </c>
      <c r="J7" s="110">
        <v>155</v>
      </c>
      <c r="K7" s="110">
        <v>5274</v>
      </c>
      <c r="L7" s="111">
        <f t="shared" si="0"/>
        <v>1655</v>
      </c>
      <c r="M7" s="110">
        <f t="shared" si="0"/>
        <v>32870</v>
      </c>
      <c r="N7" s="112">
        <f t="shared" si="0"/>
        <v>1704023</v>
      </c>
    </row>
    <row r="8" spans="1:14" ht="24" customHeight="1">
      <c r="A8" s="394"/>
      <c r="B8" s="121" t="s">
        <v>72</v>
      </c>
      <c r="C8" s="105">
        <v>643</v>
      </c>
      <c r="D8" s="106">
        <v>8320</v>
      </c>
      <c r="E8" s="107">
        <v>294376</v>
      </c>
      <c r="F8" s="110">
        <v>493</v>
      </c>
      <c r="G8" s="110">
        <v>5807</v>
      </c>
      <c r="H8" s="110">
        <v>248965</v>
      </c>
      <c r="I8" s="110">
        <v>406</v>
      </c>
      <c r="J8" s="110">
        <v>4507</v>
      </c>
      <c r="K8" s="110">
        <v>121372</v>
      </c>
      <c r="L8" s="111">
        <f t="shared" si="0"/>
        <v>730</v>
      </c>
      <c r="M8" s="110">
        <f t="shared" si="0"/>
        <v>9620</v>
      </c>
      <c r="N8" s="112">
        <f t="shared" si="0"/>
        <v>421969</v>
      </c>
    </row>
    <row r="9" spans="1:14" ht="24" customHeight="1">
      <c r="A9" s="394"/>
      <c r="B9" s="122" t="s">
        <v>25</v>
      </c>
      <c r="C9" s="105">
        <v>0</v>
      </c>
      <c r="D9" s="106">
        <v>0</v>
      </c>
      <c r="E9" s="107">
        <v>0</v>
      </c>
      <c r="F9" s="113">
        <v>0</v>
      </c>
      <c r="G9" s="113">
        <v>0</v>
      </c>
      <c r="H9" s="110">
        <v>0</v>
      </c>
      <c r="I9" s="113">
        <v>0</v>
      </c>
      <c r="J9" s="113">
        <v>0</v>
      </c>
      <c r="K9" s="113">
        <v>0</v>
      </c>
      <c r="L9" s="111">
        <f t="shared" si="0"/>
        <v>0</v>
      </c>
      <c r="M9" s="110">
        <f t="shared" si="0"/>
        <v>0</v>
      </c>
      <c r="N9" s="112">
        <f t="shared" si="0"/>
        <v>0</v>
      </c>
    </row>
    <row r="10" spans="1:14" ht="24" customHeight="1">
      <c r="A10" s="394"/>
      <c r="B10" s="122" t="s">
        <v>32</v>
      </c>
      <c r="C10" s="105">
        <v>14</v>
      </c>
      <c r="D10" s="106">
        <v>311</v>
      </c>
      <c r="E10" s="107">
        <v>5143</v>
      </c>
      <c r="F10" s="113">
        <v>13</v>
      </c>
      <c r="G10" s="113">
        <v>76</v>
      </c>
      <c r="H10" s="110">
        <v>1137</v>
      </c>
      <c r="I10" s="113">
        <v>10</v>
      </c>
      <c r="J10" s="113">
        <v>75</v>
      </c>
      <c r="K10" s="113">
        <v>1005</v>
      </c>
      <c r="L10" s="114">
        <f t="shared" si="0"/>
        <v>17</v>
      </c>
      <c r="M10" s="113">
        <f t="shared" si="0"/>
        <v>312</v>
      </c>
      <c r="N10" s="115">
        <f t="shared" si="0"/>
        <v>5275</v>
      </c>
    </row>
    <row r="11" spans="1:14" ht="24" customHeight="1">
      <c r="A11" s="395"/>
      <c r="B11" s="120" t="s">
        <v>4</v>
      </c>
      <c r="C11" s="166">
        <v>2350</v>
      </c>
      <c r="D11" s="166">
        <v>41578</v>
      </c>
      <c r="E11" s="166">
        <v>1867163</v>
      </c>
      <c r="F11" s="166">
        <v>528</v>
      </c>
      <c r="G11" s="166">
        <v>6556</v>
      </c>
      <c r="H11" s="166">
        <v>404210</v>
      </c>
      <c r="I11" s="166">
        <v>425</v>
      </c>
      <c r="J11" s="166">
        <v>4737</v>
      </c>
      <c r="K11" s="166">
        <v>127651</v>
      </c>
      <c r="L11" s="166">
        <v>2453</v>
      </c>
      <c r="M11" s="166">
        <v>43397</v>
      </c>
      <c r="N11" s="167">
        <v>2143722</v>
      </c>
    </row>
    <row r="12" spans="1:14" ht="24" customHeight="1">
      <c r="A12" s="393" t="s">
        <v>123</v>
      </c>
      <c r="B12" s="121" t="s">
        <v>12</v>
      </c>
      <c r="C12" s="100">
        <v>51</v>
      </c>
      <c r="D12" s="110">
        <v>595</v>
      </c>
      <c r="E12" s="153">
        <v>12455</v>
      </c>
      <c r="F12" s="110">
        <v>0</v>
      </c>
      <c r="G12" s="110">
        <v>0</v>
      </c>
      <c r="H12" s="110">
        <v>0</v>
      </c>
      <c r="I12" s="110">
        <v>11</v>
      </c>
      <c r="J12" s="110">
        <v>73</v>
      </c>
      <c r="K12" s="110">
        <v>1062</v>
      </c>
      <c r="L12" s="118">
        <v>40</v>
      </c>
      <c r="M12" s="110">
        <v>522</v>
      </c>
      <c r="N12" s="112">
        <v>11393</v>
      </c>
    </row>
    <row r="13" spans="1:14" ht="24" customHeight="1">
      <c r="A13" s="394"/>
      <c r="B13" s="120" t="s">
        <v>31</v>
      </c>
      <c r="C13" s="105">
        <v>1655</v>
      </c>
      <c r="D13" s="106">
        <v>32870</v>
      </c>
      <c r="E13" s="107">
        <v>1704023</v>
      </c>
      <c r="F13" s="110">
        <v>42</v>
      </c>
      <c r="G13" s="110">
        <v>984</v>
      </c>
      <c r="H13" s="110">
        <v>137418</v>
      </c>
      <c r="I13" s="110">
        <v>15</v>
      </c>
      <c r="J13" s="110">
        <v>338</v>
      </c>
      <c r="K13" s="110">
        <v>70816</v>
      </c>
      <c r="L13" s="108">
        <v>1682</v>
      </c>
      <c r="M13" s="106">
        <v>33516</v>
      </c>
      <c r="N13" s="109">
        <v>1770625</v>
      </c>
    </row>
    <row r="14" spans="1:14" ht="24" customHeight="1">
      <c r="A14" s="394"/>
      <c r="B14" s="121" t="s">
        <v>72</v>
      </c>
      <c r="C14" s="105">
        <v>730</v>
      </c>
      <c r="D14" s="106">
        <v>9620</v>
      </c>
      <c r="E14" s="107">
        <v>421969</v>
      </c>
      <c r="F14" s="110">
        <v>624</v>
      </c>
      <c r="G14" s="110">
        <v>7398</v>
      </c>
      <c r="H14" s="110">
        <v>197395</v>
      </c>
      <c r="I14" s="110">
        <v>481</v>
      </c>
      <c r="J14" s="110">
        <v>5692</v>
      </c>
      <c r="K14" s="110">
        <v>151759</v>
      </c>
      <c r="L14" s="108">
        <v>873</v>
      </c>
      <c r="M14" s="106">
        <v>11326</v>
      </c>
      <c r="N14" s="109">
        <v>467605</v>
      </c>
    </row>
    <row r="15" spans="1:14" ht="24" customHeight="1">
      <c r="A15" s="394"/>
      <c r="B15" s="122" t="s">
        <v>25</v>
      </c>
      <c r="C15" s="105">
        <v>0</v>
      </c>
      <c r="D15" s="106">
        <v>0</v>
      </c>
      <c r="E15" s="107">
        <v>0</v>
      </c>
      <c r="F15" s="113">
        <v>3</v>
      </c>
      <c r="G15" s="113">
        <v>138</v>
      </c>
      <c r="H15" s="110">
        <v>4331</v>
      </c>
      <c r="I15" s="113">
        <v>0</v>
      </c>
      <c r="J15" s="113">
        <v>0</v>
      </c>
      <c r="K15" s="113">
        <v>0</v>
      </c>
      <c r="L15" s="108">
        <v>3</v>
      </c>
      <c r="M15" s="106">
        <v>138</v>
      </c>
      <c r="N15" s="109">
        <v>4331</v>
      </c>
    </row>
    <row r="16" spans="1:14" ht="24" customHeight="1">
      <c r="A16" s="394"/>
      <c r="B16" s="122" t="s">
        <v>32</v>
      </c>
      <c r="C16" s="105">
        <v>17</v>
      </c>
      <c r="D16" s="106">
        <v>312</v>
      </c>
      <c r="E16" s="107">
        <v>5275</v>
      </c>
      <c r="F16" s="113">
        <v>17</v>
      </c>
      <c r="G16" s="113">
        <v>298</v>
      </c>
      <c r="H16" s="110">
        <v>6756</v>
      </c>
      <c r="I16" s="113">
        <v>6</v>
      </c>
      <c r="J16" s="113">
        <v>74</v>
      </c>
      <c r="K16" s="113">
        <v>2145</v>
      </c>
      <c r="L16" s="108">
        <v>28</v>
      </c>
      <c r="M16" s="106">
        <v>536</v>
      </c>
      <c r="N16" s="109">
        <v>9886</v>
      </c>
    </row>
    <row r="17" spans="1:14" ht="24" customHeight="1">
      <c r="A17" s="395"/>
      <c r="B17" s="120" t="s">
        <v>4</v>
      </c>
      <c r="C17" s="166">
        <v>2453</v>
      </c>
      <c r="D17" s="166">
        <v>43397</v>
      </c>
      <c r="E17" s="166">
        <v>2143722</v>
      </c>
      <c r="F17" s="166">
        <v>686</v>
      </c>
      <c r="G17" s="166">
        <v>8818</v>
      </c>
      <c r="H17" s="166">
        <v>345900</v>
      </c>
      <c r="I17" s="166">
        <v>513</v>
      </c>
      <c r="J17" s="166">
        <v>6177</v>
      </c>
      <c r="K17" s="166">
        <v>225782</v>
      </c>
      <c r="L17" s="166">
        <v>2626</v>
      </c>
      <c r="M17" s="166">
        <v>46038</v>
      </c>
      <c r="N17" s="167">
        <v>2263840</v>
      </c>
    </row>
    <row r="18" spans="1:14" ht="24" customHeight="1">
      <c r="A18" s="394" t="s">
        <v>124</v>
      </c>
      <c r="B18" s="204" t="s">
        <v>12</v>
      </c>
      <c r="C18" s="105">
        <v>40</v>
      </c>
      <c r="D18" s="106">
        <v>522</v>
      </c>
      <c r="E18" s="107">
        <v>11393</v>
      </c>
      <c r="F18" s="106">
        <v>0</v>
      </c>
      <c r="G18" s="106">
        <v>0</v>
      </c>
      <c r="H18" s="206">
        <v>0</v>
      </c>
      <c r="I18" s="106">
        <v>3</v>
      </c>
      <c r="J18" s="106">
        <v>147</v>
      </c>
      <c r="K18" s="206">
        <v>2565854</v>
      </c>
      <c r="L18" s="108">
        <v>37</v>
      </c>
      <c r="M18" s="106">
        <v>375</v>
      </c>
      <c r="N18" s="109">
        <v>8827</v>
      </c>
    </row>
    <row r="19" spans="1:14" ht="24" customHeight="1">
      <c r="A19" s="394"/>
      <c r="B19" s="120" t="s">
        <v>31</v>
      </c>
      <c r="C19" s="105">
        <v>1682</v>
      </c>
      <c r="D19" s="106">
        <v>33516</v>
      </c>
      <c r="E19" s="107">
        <v>1770625</v>
      </c>
      <c r="F19" s="110">
        <v>32</v>
      </c>
      <c r="G19" s="110">
        <v>729</v>
      </c>
      <c r="H19" s="206">
        <v>33253167</v>
      </c>
      <c r="I19" s="110">
        <v>10</v>
      </c>
      <c r="J19" s="110">
        <v>101</v>
      </c>
      <c r="K19" s="206">
        <v>10642960</v>
      </c>
      <c r="L19" s="108">
        <v>1704</v>
      </c>
      <c r="M19" s="106">
        <v>34144</v>
      </c>
      <c r="N19" s="109">
        <v>1793235</v>
      </c>
    </row>
    <row r="20" spans="1:14" ht="24" customHeight="1">
      <c r="A20" s="394"/>
      <c r="B20" s="121" t="s">
        <v>72</v>
      </c>
      <c r="C20" s="105">
        <v>873</v>
      </c>
      <c r="D20" s="106">
        <v>11326</v>
      </c>
      <c r="E20" s="107">
        <v>467605</v>
      </c>
      <c r="F20" s="110">
        <v>595</v>
      </c>
      <c r="G20" s="110">
        <v>7092</v>
      </c>
      <c r="H20" s="206">
        <v>176547693</v>
      </c>
      <c r="I20" s="110">
        <v>528</v>
      </c>
      <c r="J20" s="110">
        <v>6102</v>
      </c>
      <c r="K20" s="206">
        <v>150689663</v>
      </c>
      <c r="L20" s="108">
        <v>940</v>
      </c>
      <c r="M20" s="106">
        <v>12316</v>
      </c>
      <c r="N20" s="109">
        <v>493463</v>
      </c>
    </row>
    <row r="21" spans="1:14" ht="24" customHeight="1">
      <c r="A21" s="394"/>
      <c r="B21" s="122" t="s">
        <v>25</v>
      </c>
      <c r="C21" s="105">
        <v>3</v>
      </c>
      <c r="D21" s="106">
        <v>138</v>
      </c>
      <c r="E21" s="107">
        <v>4331</v>
      </c>
      <c r="F21" s="113">
        <v>12</v>
      </c>
      <c r="G21" s="113">
        <v>215</v>
      </c>
      <c r="H21" s="206">
        <v>6457694</v>
      </c>
      <c r="I21" s="113">
        <v>7</v>
      </c>
      <c r="J21" s="113">
        <v>158</v>
      </c>
      <c r="K21" s="206">
        <v>4064789</v>
      </c>
      <c r="L21" s="108">
        <v>8</v>
      </c>
      <c r="M21" s="106">
        <v>195</v>
      </c>
      <c r="N21" s="109">
        <v>6724</v>
      </c>
    </row>
    <row r="22" spans="1:14" ht="24" customHeight="1">
      <c r="A22" s="394"/>
      <c r="B22" s="122" t="s">
        <v>32</v>
      </c>
      <c r="C22" s="105">
        <v>28</v>
      </c>
      <c r="D22" s="106">
        <v>536</v>
      </c>
      <c r="E22" s="107">
        <v>9886</v>
      </c>
      <c r="F22" s="113">
        <v>17</v>
      </c>
      <c r="G22" s="113">
        <v>456</v>
      </c>
      <c r="H22" s="206">
        <v>9577627</v>
      </c>
      <c r="I22" s="113">
        <v>17</v>
      </c>
      <c r="J22" s="113">
        <v>376</v>
      </c>
      <c r="K22" s="206">
        <v>8609746</v>
      </c>
      <c r="L22" s="108">
        <v>28</v>
      </c>
      <c r="M22" s="106">
        <v>616</v>
      </c>
      <c r="N22" s="109">
        <v>10854</v>
      </c>
    </row>
    <row r="23" spans="1:14" ht="24" customHeight="1">
      <c r="A23" s="400"/>
      <c r="B23" s="207" t="s">
        <v>4</v>
      </c>
      <c r="C23" s="208">
        <v>2626</v>
      </c>
      <c r="D23" s="208">
        <v>46038</v>
      </c>
      <c r="E23" s="208">
        <v>2263840</v>
      </c>
      <c r="F23" s="208">
        <v>656</v>
      </c>
      <c r="G23" s="208">
        <v>8492</v>
      </c>
      <c r="H23" s="209">
        <v>225837000</v>
      </c>
      <c r="I23" s="208">
        <v>565</v>
      </c>
      <c r="J23" s="208">
        <v>6884</v>
      </c>
      <c r="K23" s="210">
        <v>176574000</v>
      </c>
      <c r="L23" s="208">
        <v>2717</v>
      </c>
      <c r="M23" s="208">
        <v>47646</v>
      </c>
      <c r="N23" s="211">
        <v>2313103</v>
      </c>
    </row>
    <row r="24" spans="1:14" ht="15.75" customHeight="1">
      <c r="A24" s="59"/>
      <c r="B24" s="18"/>
      <c r="C24" s="18"/>
      <c r="D24" s="18"/>
      <c r="E24" s="18"/>
      <c r="F24" s="18"/>
      <c r="G24" s="18"/>
      <c r="H24" s="18"/>
      <c r="I24" s="18"/>
      <c r="J24" s="399"/>
      <c r="K24" s="399"/>
      <c r="L24" s="399"/>
      <c r="M24" s="399"/>
      <c r="N24" s="399"/>
    </row>
    <row r="25" spans="1:13" ht="18" customHeight="1">
      <c r="A25" s="35" t="s">
        <v>74</v>
      </c>
      <c r="C25" s="69"/>
      <c r="D25" s="5"/>
      <c r="E25" s="5"/>
      <c r="F25" s="6"/>
      <c r="G25" s="69"/>
      <c r="I25" s="69"/>
      <c r="J25" s="5"/>
      <c r="K25" s="5"/>
      <c r="L25" s="6"/>
      <c r="M25" s="69"/>
    </row>
    <row r="26" spans="3:14" ht="15.75" customHeight="1">
      <c r="C26" s="6"/>
      <c r="D26" s="5"/>
      <c r="E26" s="5"/>
      <c r="F26" s="6"/>
      <c r="G26" s="69"/>
      <c r="I26" s="6"/>
      <c r="J26" s="5"/>
      <c r="K26" s="5"/>
      <c r="L26" s="6"/>
      <c r="M26" s="69"/>
      <c r="N26" s="36" t="s">
        <v>13</v>
      </c>
    </row>
    <row r="27" spans="1:14" ht="24" customHeight="1">
      <c r="A27" s="401" t="s">
        <v>76</v>
      </c>
      <c r="B27" s="402"/>
      <c r="C27" s="405" t="s">
        <v>67</v>
      </c>
      <c r="D27" s="405"/>
      <c r="E27" s="405"/>
      <c r="F27" s="405" t="s">
        <v>68</v>
      </c>
      <c r="G27" s="405"/>
      <c r="H27" s="405"/>
      <c r="I27" s="316" t="s">
        <v>69</v>
      </c>
      <c r="J27" s="317"/>
      <c r="K27" s="318"/>
      <c r="L27" s="316" t="s">
        <v>70</v>
      </c>
      <c r="M27" s="317"/>
      <c r="N27" s="387"/>
    </row>
    <row r="28" spans="1:14" ht="24" customHeight="1">
      <c r="A28" s="403"/>
      <c r="B28" s="404"/>
      <c r="C28" s="67" t="s">
        <v>71</v>
      </c>
      <c r="D28" s="67" t="s">
        <v>59</v>
      </c>
      <c r="E28" s="67" t="s">
        <v>52</v>
      </c>
      <c r="F28" s="67" t="s">
        <v>71</v>
      </c>
      <c r="G28" s="67" t="s">
        <v>59</v>
      </c>
      <c r="H28" s="67" t="s">
        <v>52</v>
      </c>
      <c r="I28" s="67" t="s">
        <v>71</v>
      </c>
      <c r="J28" s="67" t="s">
        <v>59</v>
      </c>
      <c r="K28" s="67" t="s">
        <v>52</v>
      </c>
      <c r="L28" s="67" t="s">
        <v>71</v>
      </c>
      <c r="M28" s="67" t="s">
        <v>59</v>
      </c>
      <c r="N28" s="37" t="s">
        <v>52</v>
      </c>
    </row>
    <row r="29" spans="1:14" ht="24" customHeight="1">
      <c r="A29" s="396" t="s">
        <v>125</v>
      </c>
      <c r="B29" s="121" t="s">
        <v>12</v>
      </c>
      <c r="C29" s="100">
        <v>57</v>
      </c>
      <c r="D29" s="100">
        <v>1071</v>
      </c>
      <c r="E29" s="117">
        <v>20728</v>
      </c>
      <c r="F29" s="100">
        <v>0</v>
      </c>
      <c r="G29" s="100">
        <v>0</v>
      </c>
      <c r="H29" s="110">
        <v>0</v>
      </c>
      <c r="I29" s="100">
        <v>2</v>
      </c>
      <c r="J29" s="100">
        <v>5</v>
      </c>
      <c r="K29" s="110">
        <v>131</v>
      </c>
      <c r="L29" s="118">
        <f aca="true" t="shared" si="1" ref="L29:N31">+C29+F29-I29</f>
        <v>55</v>
      </c>
      <c r="M29" s="100">
        <f t="shared" si="1"/>
        <v>1066</v>
      </c>
      <c r="N29" s="119">
        <f t="shared" si="1"/>
        <v>20597</v>
      </c>
    </row>
    <row r="30" spans="1:14" ht="24" customHeight="1">
      <c r="A30" s="396"/>
      <c r="B30" s="121" t="s">
        <v>31</v>
      </c>
      <c r="C30" s="100">
        <v>466</v>
      </c>
      <c r="D30" s="100">
        <v>14652</v>
      </c>
      <c r="E30" s="117">
        <v>493786</v>
      </c>
      <c r="F30" s="100">
        <v>24</v>
      </c>
      <c r="G30" s="100">
        <v>577</v>
      </c>
      <c r="H30" s="110">
        <v>51362</v>
      </c>
      <c r="I30" s="100">
        <v>1</v>
      </c>
      <c r="J30" s="100">
        <v>8</v>
      </c>
      <c r="K30" s="110">
        <v>1912</v>
      </c>
      <c r="L30" s="118">
        <f t="shared" si="1"/>
        <v>489</v>
      </c>
      <c r="M30" s="100">
        <f t="shared" si="1"/>
        <v>15221</v>
      </c>
      <c r="N30" s="119">
        <f t="shared" si="1"/>
        <v>543236</v>
      </c>
    </row>
    <row r="31" spans="1:14" ht="24" customHeight="1">
      <c r="A31" s="396"/>
      <c r="B31" s="121" t="s">
        <v>75</v>
      </c>
      <c r="C31" s="100">
        <v>0</v>
      </c>
      <c r="D31" s="100">
        <v>0</v>
      </c>
      <c r="E31" s="117">
        <v>0</v>
      </c>
      <c r="F31" s="100">
        <v>0</v>
      </c>
      <c r="G31" s="100">
        <v>0</v>
      </c>
      <c r="H31" s="110">
        <v>0</v>
      </c>
      <c r="I31" s="100">
        <v>0</v>
      </c>
      <c r="J31" s="100">
        <v>0</v>
      </c>
      <c r="K31" s="110">
        <v>0</v>
      </c>
      <c r="L31" s="118">
        <f t="shared" si="1"/>
        <v>0</v>
      </c>
      <c r="M31" s="100">
        <f t="shared" si="1"/>
        <v>0</v>
      </c>
      <c r="N31" s="119">
        <f t="shared" si="1"/>
        <v>0</v>
      </c>
    </row>
    <row r="32" spans="1:14" ht="24" customHeight="1">
      <c r="A32" s="396"/>
      <c r="B32" s="121" t="s">
        <v>4</v>
      </c>
      <c r="C32" s="181">
        <v>523</v>
      </c>
      <c r="D32" s="181">
        <v>15723</v>
      </c>
      <c r="E32" s="63">
        <v>514514</v>
      </c>
      <c r="F32" s="181">
        <v>24</v>
      </c>
      <c r="G32" s="181">
        <v>577</v>
      </c>
      <c r="H32" s="181">
        <v>51362</v>
      </c>
      <c r="I32" s="181">
        <v>3</v>
      </c>
      <c r="J32" s="181">
        <v>13</v>
      </c>
      <c r="K32" s="181">
        <v>2043</v>
      </c>
      <c r="L32" s="180">
        <v>544</v>
      </c>
      <c r="M32" s="181">
        <v>16287</v>
      </c>
      <c r="N32" s="38">
        <v>563833</v>
      </c>
    </row>
    <row r="33" spans="1:14" ht="24" customHeight="1">
      <c r="A33" s="396" t="s">
        <v>123</v>
      </c>
      <c r="B33" s="121" t="s">
        <v>12</v>
      </c>
      <c r="C33" s="100">
        <v>55</v>
      </c>
      <c r="D33" s="100">
        <v>1066</v>
      </c>
      <c r="E33" s="117">
        <v>20597</v>
      </c>
      <c r="F33" s="100">
        <v>0</v>
      </c>
      <c r="G33" s="100">
        <v>0</v>
      </c>
      <c r="H33" s="110">
        <v>0</v>
      </c>
      <c r="I33" s="100">
        <v>18</v>
      </c>
      <c r="J33" s="100">
        <v>402</v>
      </c>
      <c r="K33" s="110">
        <v>4007</v>
      </c>
      <c r="L33" s="108">
        <v>37</v>
      </c>
      <c r="M33" s="105">
        <v>664</v>
      </c>
      <c r="N33" s="116">
        <v>16590</v>
      </c>
    </row>
    <row r="34" spans="1:14" ht="24" customHeight="1">
      <c r="A34" s="396"/>
      <c r="B34" s="121" t="s">
        <v>31</v>
      </c>
      <c r="C34" s="100">
        <v>489</v>
      </c>
      <c r="D34" s="100">
        <v>15221</v>
      </c>
      <c r="E34" s="117">
        <v>543236</v>
      </c>
      <c r="F34" s="100">
        <v>31</v>
      </c>
      <c r="G34" s="100">
        <v>833</v>
      </c>
      <c r="H34" s="110">
        <v>60239</v>
      </c>
      <c r="I34" s="100">
        <v>4</v>
      </c>
      <c r="J34" s="100">
        <v>165</v>
      </c>
      <c r="K34" s="110">
        <v>54023</v>
      </c>
      <c r="L34" s="108">
        <v>516</v>
      </c>
      <c r="M34" s="105">
        <v>15889</v>
      </c>
      <c r="N34" s="116">
        <v>549452</v>
      </c>
    </row>
    <row r="35" spans="1:14" ht="24" customHeight="1">
      <c r="A35" s="396"/>
      <c r="B35" s="121" t="s">
        <v>75</v>
      </c>
      <c r="C35" s="100">
        <v>0</v>
      </c>
      <c r="D35" s="100">
        <v>0</v>
      </c>
      <c r="E35" s="117">
        <v>0</v>
      </c>
      <c r="F35" s="100">
        <v>0</v>
      </c>
      <c r="G35" s="100">
        <v>0</v>
      </c>
      <c r="H35" s="110">
        <v>0</v>
      </c>
      <c r="I35" s="100">
        <v>0</v>
      </c>
      <c r="J35" s="100">
        <v>0</v>
      </c>
      <c r="K35" s="110">
        <v>0</v>
      </c>
      <c r="L35" s="108">
        <v>0</v>
      </c>
      <c r="M35" s="105">
        <v>0</v>
      </c>
      <c r="N35" s="116">
        <v>0</v>
      </c>
    </row>
    <row r="36" spans="1:14" ht="24" customHeight="1">
      <c r="A36" s="396"/>
      <c r="B36" s="121" t="s">
        <v>4</v>
      </c>
      <c r="C36" s="182">
        <v>544</v>
      </c>
      <c r="D36" s="182">
        <v>16287</v>
      </c>
      <c r="E36" s="194">
        <v>563833</v>
      </c>
      <c r="F36" s="182">
        <v>31</v>
      </c>
      <c r="G36" s="182">
        <v>833</v>
      </c>
      <c r="H36" s="182">
        <v>60239</v>
      </c>
      <c r="I36" s="182">
        <v>22</v>
      </c>
      <c r="J36" s="182">
        <v>567</v>
      </c>
      <c r="K36" s="182">
        <v>58030</v>
      </c>
      <c r="L36" s="168">
        <v>553</v>
      </c>
      <c r="M36" s="169">
        <v>16553</v>
      </c>
      <c r="N36" s="170">
        <v>566042</v>
      </c>
    </row>
    <row r="37" spans="1:14" ht="24" customHeight="1">
      <c r="A37" s="395" t="s">
        <v>124</v>
      </c>
      <c r="B37" s="204" t="s">
        <v>12</v>
      </c>
      <c r="C37" s="105">
        <v>37</v>
      </c>
      <c r="D37" s="105">
        <v>664</v>
      </c>
      <c r="E37" s="212">
        <v>16590</v>
      </c>
      <c r="F37" s="105">
        <v>0</v>
      </c>
      <c r="G37" s="105">
        <v>0</v>
      </c>
      <c r="H37" s="206">
        <v>0</v>
      </c>
      <c r="I37" s="105">
        <v>2</v>
      </c>
      <c r="J37" s="105">
        <v>28</v>
      </c>
      <c r="K37" s="206">
        <v>863715</v>
      </c>
      <c r="L37" s="108">
        <v>35</v>
      </c>
      <c r="M37" s="105">
        <v>636</v>
      </c>
      <c r="N37" s="116">
        <v>15726</v>
      </c>
    </row>
    <row r="38" spans="1:14" ht="24" customHeight="1">
      <c r="A38" s="396"/>
      <c r="B38" s="121" t="s">
        <v>31</v>
      </c>
      <c r="C38" s="100">
        <v>516</v>
      </c>
      <c r="D38" s="100">
        <v>15889</v>
      </c>
      <c r="E38" s="117">
        <v>549452</v>
      </c>
      <c r="F38" s="100">
        <v>34</v>
      </c>
      <c r="G38" s="100">
        <v>739</v>
      </c>
      <c r="H38" s="206">
        <v>16747842</v>
      </c>
      <c r="I38" s="100">
        <v>8</v>
      </c>
      <c r="J38" s="100">
        <v>515</v>
      </c>
      <c r="K38" s="206">
        <v>38907680</v>
      </c>
      <c r="L38" s="108">
        <v>542</v>
      </c>
      <c r="M38" s="105">
        <v>16113</v>
      </c>
      <c r="N38" s="116">
        <v>527292</v>
      </c>
    </row>
    <row r="39" spans="1:14" ht="24" customHeight="1">
      <c r="A39" s="396"/>
      <c r="B39" s="121" t="s">
        <v>75</v>
      </c>
      <c r="C39" s="100">
        <v>0</v>
      </c>
      <c r="D39" s="100">
        <v>0</v>
      </c>
      <c r="E39" s="117">
        <v>0</v>
      </c>
      <c r="F39" s="100">
        <v>3</v>
      </c>
      <c r="G39" s="100">
        <v>45</v>
      </c>
      <c r="H39" s="206">
        <v>1157100</v>
      </c>
      <c r="I39" s="100">
        <v>0</v>
      </c>
      <c r="J39" s="100">
        <v>0</v>
      </c>
      <c r="K39" s="206">
        <v>0</v>
      </c>
      <c r="L39" s="108">
        <v>3</v>
      </c>
      <c r="M39" s="105">
        <v>45</v>
      </c>
      <c r="N39" s="116">
        <v>1157</v>
      </c>
    </row>
    <row r="40" spans="1:14" ht="24" customHeight="1">
      <c r="A40" s="398"/>
      <c r="B40" s="213" t="s">
        <v>4</v>
      </c>
      <c r="C40" s="203">
        <v>553</v>
      </c>
      <c r="D40" s="203">
        <v>16553</v>
      </c>
      <c r="E40" s="202">
        <v>566042</v>
      </c>
      <c r="F40" s="203">
        <v>37</v>
      </c>
      <c r="G40" s="203">
        <v>784</v>
      </c>
      <c r="H40" s="209">
        <v>17904942</v>
      </c>
      <c r="I40" s="203">
        <v>10</v>
      </c>
      <c r="J40" s="203">
        <v>543</v>
      </c>
      <c r="K40" s="210">
        <v>39772000</v>
      </c>
      <c r="L40" s="168">
        <v>580</v>
      </c>
      <c r="M40" s="169">
        <v>16794</v>
      </c>
      <c r="N40" s="170">
        <v>544175</v>
      </c>
    </row>
    <row r="41" spans="1:14" ht="19.5" customHeight="1">
      <c r="A41" s="18"/>
      <c r="B41" s="18"/>
      <c r="C41" s="18"/>
      <c r="D41" s="18"/>
      <c r="E41" s="18"/>
      <c r="F41" s="18"/>
      <c r="G41" s="18"/>
      <c r="H41" s="18"/>
      <c r="I41" s="18"/>
      <c r="J41" s="399"/>
      <c r="K41" s="399"/>
      <c r="L41" s="399"/>
      <c r="M41" s="399"/>
      <c r="N41" s="399"/>
    </row>
    <row r="42" ht="19.5" customHeight="1">
      <c r="D42" s="3" t="s">
        <v>44</v>
      </c>
    </row>
  </sheetData>
  <sheetProtection/>
  <mergeCells count="18">
    <mergeCell ref="A29:A32"/>
    <mergeCell ref="A33:A36"/>
    <mergeCell ref="A37:A40"/>
    <mergeCell ref="J41:N41"/>
    <mergeCell ref="A12:A17"/>
    <mergeCell ref="A18:A23"/>
    <mergeCell ref="J24:N24"/>
    <mergeCell ref="A27:B28"/>
    <mergeCell ref="C27:E27"/>
    <mergeCell ref="F27:H27"/>
    <mergeCell ref="I27:K27"/>
    <mergeCell ref="L27:N27"/>
    <mergeCell ref="A4:B5"/>
    <mergeCell ref="C4:E4"/>
    <mergeCell ref="F4:H4"/>
    <mergeCell ref="I4:K4"/>
    <mergeCell ref="L4:N4"/>
    <mergeCell ref="A6:A11"/>
  </mergeCells>
  <printOptions horizontalCentered="1"/>
  <pageMargins left="0.3937007874015748" right="0.2755905511811024" top="0.5118110236220472" bottom="0.1968503937007874" header="0.5118110236220472" footer="0.1968503937007874"/>
  <pageSetup firstPageNumber="58" useFirstPageNumber="1" horizontalDpi="600" verticalDpi="600" orientation="landscape" paperSize="9" scale="62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42"/>
  <sheetViews>
    <sheetView showGridLines="0" view="pageBreakPreview" zoomScale="85" zoomScaleSheetLayoutView="85" zoomScalePageLayoutView="0" workbookViewId="0" topLeftCell="A21">
      <selection activeCell="U53" sqref="U53"/>
    </sheetView>
  </sheetViews>
  <sheetFormatPr defaultColWidth="10.625" defaultRowHeight="19.5" customHeight="1"/>
  <cols>
    <col min="1" max="1" width="3.625" style="101" customWidth="1"/>
    <col min="2" max="2" width="10.625" style="101" customWidth="1"/>
    <col min="3" max="5" width="5.625" style="101" customWidth="1"/>
    <col min="6" max="6" width="4.625" style="101" customWidth="1"/>
    <col min="7" max="7" width="8.125" style="101" customWidth="1"/>
    <col min="8" max="9" width="5.625" style="101" customWidth="1"/>
    <col min="10" max="11" width="6.125" style="101" customWidth="1"/>
    <col min="12" max="14" width="5.00390625" style="101" customWidth="1"/>
    <col min="15" max="15" width="4.875" style="101" customWidth="1"/>
    <col min="16" max="16" width="10.375" style="101" customWidth="1"/>
    <col min="17" max="17" width="2.625" style="101" customWidth="1"/>
    <col min="18" max="18" width="4.625" style="101" customWidth="1"/>
    <col min="19" max="20" width="3.625" style="101" customWidth="1"/>
    <col min="21" max="21" width="5.125" style="101" customWidth="1"/>
    <col min="22" max="22" width="3.625" style="101" customWidth="1"/>
    <col min="23" max="23" width="3.75390625" style="101" customWidth="1"/>
    <col min="24" max="24" width="6.125" style="101" customWidth="1"/>
    <col min="25" max="25" width="7.875" style="101" customWidth="1"/>
    <col min="26" max="26" width="5.125" style="101" customWidth="1"/>
    <col min="27" max="27" width="6.875" style="101" customWidth="1"/>
    <col min="28" max="28" width="6.625" style="101" customWidth="1"/>
    <col min="29" max="29" width="8.125" style="101" customWidth="1"/>
    <col min="30" max="30" width="5.125" style="101" customWidth="1"/>
    <col min="31" max="31" width="7.125" style="101" customWidth="1"/>
    <col min="32" max="32" width="4.875" style="101" customWidth="1"/>
    <col min="33" max="33" width="6.00390625" style="101" customWidth="1"/>
    <col min="34" max="34" width="8.625" style="101" customWidth="1"/>
    <col min="35" max="35" width="2.625" style="101" customWidth="1"/>
    <col min="36" max="36" width="4.625" style="101" customWidth="1"/>
    <col min="37" max="38" width="3.625" style="101" customWidth="1"/>
    <col min="39" max="39" width="5.125" style="101" customWidth="1"/>
    <col min="40" max="40" width="3.625" style="101" customWidth="1"/>
    <col min="41" max="41" width="3.75390625" style="101" customWidth="1"/>
    <col min="42" max="42" width="4.875" style="101" customWidth="1"/>
    <col min="43" max="43" width="6.625" style="101" customWidth="1"/>
    <col min="44" max="44" width="5.125" style="101" customWidth="1"/>
    <col min="45" max="45" width="6.875" style="101" customWidth="1"/>
    <col min="46" max="46" width="0.74609375" style="101" customWidth="1"/>
    <col min="47" max="47" width="5.875" style="101" customWidth="1"/>
    <col min="48" max="48" width="7.25390625" style="101" customWidth="1"/>
    <col min="49" max="49" width="5.125" style="101" customWidth="1"/>
    <col min="50" max="50" width="7.125" style="101" customWidth="1"/>
    <col min="51" max="16384" width="10.625" style="101" customWidth="1"/>
  </cols>
  <sheetData>
    <row r="2" ht="18" customHeight="1">
      <c r="A2" s="123" t="s">
        <v>77</v>
      </c>
    </row>
    <row r="3" spans="1:50" ht="18" customHeight="1">
      <c r="A3" s="124"/>
      <c r="AC3" s="125"/>
      <c r="AE3" s="126" t="s">
        <v>13</v>
      </c>
      <c r="AV3" s="125"/>
      <c r="AX3" s="125"/>
    </row>
    <row r="4" spans="1:50" ht="19.5" customHeight="1">
      <c r="A4" s="388" t="s">
        <v>81</v>
      </c>
      <c r="B4" s="389"/>
      <c r="C4" s="319" t="s">
        <v>78</v>
      </c>
      <c r="D4" s="320"/>
      <c r="E4" s="320"/>
      <c r="F4" s="320"/>
      <c r="G4" s="320"/>
      <c r="H4" s="321"/>
      <c r="I4" s="319" t="s">
        <v>68</v>
      </c>
      <c r="J4" s="320"/>
      <c r="K4" s="320"/>
      <c r="L4" s="320"/>
      <c r="M4" s="320"/>
      <c r="N4" s="320"/>
      <c r="O4" s="321"/>
      <c r="P4" s="392" t="s">
        <v>69</v>
      </c>
      <c r="Q4" s="392"/>
      <c r="R4" s="392"/>
      <c r="S4" s="392"/>
      <c r="T4" s="392"/>
      <c r="U4" s="392"/>
      <c r="V4" s="392"/>
      <c r="W4" s="392"/>
      <c r="X4" s="392"/>
      <c r="Y4" s="392" t="s">
        <v>70</v>
      </c>
      <c r="Z4" s="392"/>
      <c r="AA4" s="392"/>
      <c r="AB4" s="392"/>
      <c r="AC4" s="392"/>
      <c r="AD4" s="392"/>
      <c r="AE4" s="407"/>
      <c r="AF4" s="127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  <c r="AS4" s="408"/>
      <c r="AT4" s="408"/>
      <c r="AU4" s="408"/>
      <c r="AV4" s="408"/>
      <c r="AW4" s="408"/>
      <c r="AX4" s="408"/>
    </row>
    <row r="5" spans="1:50" ht="19.5" customHeight="1">
      <c r="A5" s="390"/>
      <c r="B5" s="391"/>
      <c r="C5" s="409" t="s">
        <v>71</v>
      </c>
      <c r="D5" s="409"/>
      <c r="E5" s="409" t="s">
        <v>59</v>
      </c>
      <c r="F5" s="409"/>
      <c r="G5" s="412" t="s">
        <v>52</v>
      </c>
      <c r="H5" s="413"/>
      <c r="I5" s="412" t="s">
        <v>71</v>
      </c>
      <c r="J5" s="413"/>
      <c r="K5" s="412" t="s">
        <v>59</v>
      </c>
      <c r="L5" s="413"/>
      <c r="M5" s="412" t="s">
        <v>52</v>
      </c>
      <c r="N5" s="414"/>
      <c r="O5" s="413"/>
      <c r="P5" s="412" t="s">
        <v>71</v>
      </c>
      <c r="Q5" s="413"/>
      <c r="R5" s="412" t="s">
        <v>59</v>
      </c>
      <c r="S5" s="414"/>
      <c r="T5" s="413"/>
      <c r="U5" s="412" t="s">
        <v>79</v>
      </c>
      <c r="V5" s="414"/>
      <c r="W5" s="414"/>
      <c r="X5" s="413"/>
      <c r="Y5" s="409" t="s">
        <v>71</v>
      </c>
      <c r="Z5" s="409"/>
      <c r="AA5" s="409" t="s">
        <v>59</v>
      </c>
      <c r="AB5" s="409"/>
      <c r="AC5" s="409" t="s">
        <v>79</v>
      </c>
      <c r="AD5" s="409"/>
      <c r="AE5" s="410"/>
      <c r="AF5" s="131"/>
      <c r="AH5" s="411"/>
      <c r="AI5" s="411"/>
      <c r="AJ5" s="411"/>
      <c r="AK5" s="411"/>
      <c r="AL5" s="411"/>
      <c r="AM5" s="411"/>
      <c r="AN5" s="411"/>
      <c r="AO5" s="411"/>
      <c r="AP5" s="411"/>
      <c r="AQ5" s="411"/>
      <c r="AR5" s="411"/>
      <c r="AS5" s="411"/>
      <c r="AT5" s="411"/>
      <c r="AU5" s="411"/>
      <c r="AV5" s="411"/>
      <c r="AW5" s="411"/>
      <c r="AX5" s="411"/>
    </row>
    <row r="6" spans="1:50" ht="19.5" customHeight="1">
      <c r="A6" s="394">
        <v>29</v>
      </c>
      <c r="B6" s="415"/>
      <c r="C6" s="416">
        <v>220</v>
      </c>
      <c r="D6" s="417"/>
      <c r="E6" s="416">
        <v>4955</v>
      </c>
      <c r="F6" s="417"/>
      <c r="G6" s="416">
        <v>305672</v>
      </c>
      <c r="H6" s="417"/>
      <c r="I6" s="416">
        <v>128</v>
      </c>
      <c r="J6" s="417"/>
      <c r="K6" s="416">
        <v>1808</v>
      </c>
      <c r="L6" s="417"/>
      <c r="M6" s="416">
        <v>140730</v>
      </c>
      <c r="N6" s="418"/>
      <c r="O6" s="417"/>
      <c r="P6" s="416">
        <v>142</v>
      </c>
      <c r="Q6" s="417"/>
      <c r="R6" s="416">
        <v>2394</v>
      </c>
      <c r="S6" s="418"/>
      <c r="T6" s="417"/>
      <c r="U6" s="416">
        <v>201184</v>
      </c>
      <c r="V6" s="418"/>
      <c r="W6" s="418"/>
      <c r="X6" s="417"/>
      <c r="Y6" s="416">
        <v>206</v>
      </c>
      <c r="Z6" s="417"/>
      <c r="AA6" s="416">
        <v>4369</v>
      </c>
      <c r="AB6" s="417"/>
      <c r="AC6" s="416">
        <v>245218</v>
      </c>
      <c r="AD6" s="418"/>
      <c r="AE6" s="419"/>
      <c r="AF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</row>
    <row r="7" spans="1:50" ht="19.5" customHeight="1">
      <c r="A7" s="420">
        <v>30</v>
      </c>
      <c r="B7" s="421"/>
      <c r="C7" s="422">
        <v>206</v>
      </c>
      <c r="D7" s="423"/>
      <c r="E7" s="422">
        <v>4369</v>
      </c>
      <c r="F7" s="423"/>
      <c r="G7" s="422">
        <v>245218</v>
      </c>
      <c r="H7" s="423"/>
      <c r="I7" s="422">
        <v>171</v>
      </c>
      <c r="J7" s="423"/>
      <c r="K7" s="422">
        <v>2257</v>
      </c>
      <c r="L7" s="423"/>
      <c r="M7" s="422">
        <v>152432</v>
      </c>
      <c r="N7" s="424"/>
      <c r="O7" s="423"/>
      <c r="P7" s="422">
        <v>120</v>
      </c>
      <c r="Q7" s="423"/>
      <c r="R7" s="422">
        <v>1496</v>
      </c>
      <c r="S7" s="424"/>
      <c r="T7" s="423"/>
      <c r="U7" s="422">
        <v>89125</v>
      </c>
      <c r="V7" s="424"/>
      <c r="W7" s="424"/>
      <c r="X7" s="423"/>
      <c r="Y7" s="422">
        <v>257</v>
      </c>
      <c r="Z7" s="423"/>
      <c r="AA7" s="422">
        <v>5130</v>
      </c>
      <c r="AB7" s="423"/>
      <c r="AC7" s="422">
        <v>308525</v>
      </c>
      <c r="AD7" s="424"/>
      <c r="AE7" s="425"/>
      <c r="AF7" s="132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6"/>
      <c r="AV7" s="406"/>
      <c r="AW7" s="406"/>
      <c r="AX7" s="406"/>
    </row>
    <row r="8" spans="1:50" ht="19.5" customHeight="1">
      <c r="A8" s="400">
        <v>1</v>
      </c>
      <c r="B8" s="426"/>
      <c r="C8" s="427">
        <v>257</v>
      </c>
      <c r="D8" s="428"/>
      <c r="E8" s="427">
        <v>5130</v>
      </c>
      <c r="F8" s="428"/>
      <c r="G8" s="427">
        <v>308525</v>
      </c>
      <c r="H8" s="428"/>
      <c r="I8" s="427">
        <v>165</v>
      </c>
      <c r="J8" s="428"/>
      <c r="K8" s="427">
        <v>1844</v>
      </c>
      <c r="L8" s="428"/>
      <c r="M8" s="429">
        <v>74849254</v>
      </c>
      <c r="N8" s="430"/>
      <c r="O8" s="431"/>
      <c r="P8" s="427">
        <v>160</v>
      </c>
      <c r="Q8" s="428"/>
      <c r="R8" s="427">
        <v>1650</v>
      </c>
      <c r="S8" s="432"/>
      <c r="T8" s="428"/>
      <c r="U8" s="433">
        <v>56666094</v>
      </c>
      <c r="V8" s="434"/>
      <c r="W8" s="434"/>
      <c r="X8" s="435"/>
      <c r="Y8" s="427">
        <v>262</v>
      </c>
      <c r="Z8" s="428"/>
      <c r="AA8" s="427">
        <v>5324</v>
      </c>
      <c r="AB8" s="428"/>
      <c r="AC8" s="427">
        <v>326708</v>
      </c>
      <c r="AD8" s="432"/>
      <c r="AE8" s="436"/>
      <c r="AF8" s="132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  <c r="AS8" s="406"/>
      <c r="AT8" s="406"/>
      <c r="AU8" s="406"/>
      <c r="AV8" s="406"/>
      <c r="AW8" s="406"/>
      <c r="AX8" s="406"/>
    </row>
    <row r="9" spans="1:31" ht="15.75" customHeight="1">
      <c r="A9" s="133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37"/>
      <c r="AE9" s="437"/>
    </row>
    <row r="10" ht="15.75" customHeight="1">
      <c r="Y10" s="101" t="s">
        <v>44</v>
      </c>
    </row>
    <row r="11" spans="5:46" ht="15.75" customHeight="1">
      <c r="E11" s="134"/>
      <c r="F11" s="134"/>
      <c r="G11" s="134"/>
      <c r="H11" s="134"/>
      <c r="I11" s="134"/>
      <c r="J11" s="135"/>
      <c r="K11" s="135"/>
      <c r="L11" s="136"/>
      <c r="M11" s="136"/>
      <c r="T11" s="134"/>
      <c r="U11" s="134"/>
      <c r="V11" s="134"/>
      <c r="W11" s="134"/>
      <c r="X11" s="134"/>
      <c r="Y11" s="135"/>
      <c r="Z11" s="135"/>
      <c r="AA11" s="136"/>
      <c r="AL11" s="134"/>
      <c r="AM11" s="134"/>
      <c r="AN11" s="134"/>
      <c r="AO11" s="134"/>
      <c r="AP11" s="134"/>
      <c r="AQ11" s="135"/>
      <c r="AR11" s="135"/>
      <c r="AS11" s="136"/>
      <c r="AT11" s="136"/>
    </row>
    <row r="12" spans="1:46" ht="18" customHeight="1">
      <c r="A12" s="123" t="s">
        <v>39</v>
      </c>
      <c r="C12" s="136"/>
      <c r="D12" s="136"/>
      <c r="E12" s="134"/>
      <c r="F12" s="134"/>
      <c r="G12" s="134"/>
      <c r="H12" s="134"/>
      <c r="I12" s="134"/>
      <c r="J12" s="135"/>
      <c r="K12" s="135"/>
      <c r="L12" s="136"/>
      <c r="M12" s="136"/>
      <c r="P12" s="136"/>
      <c r="Q12" s="136"/>
      <c r="R12" s="136"/>
      <c r="S12" s="136"/>
      <c r="T12" s="134"/>
      <c r="U12" s="134"/>
      <c r="V12" s="134"/>
      <c r="W12" s="134"/>
      <c r="X12" s="134"/>
      <c r="Y12" s="135"/>
      <c r="Z12" s="135"/>
      <c r="AA12" s="136"/>
      <c r="AH12" s="136"/>
      <c r="AI12" s="136"/>
      <c r="AJ12" s="136"/>
      <c r="AK12" s="136"/>
      <c r="AL12" s="134"/>
      <c r="AM12" s="134"/>
      <c r="AN12" s="134"/>
      <c r="AO12" s="134"/>
      <c r="AP12" s="134"/>
      <c r="AQ12" s="135"/>
      <c r="AR12" s="135"/>
      <c r="AS12" s="136"/>
      <c r="AT12" s="136"/>
    </row>
    <row r="13" spans="3:44" ht="15.75" customHeight="1">
      <c r="C13" s="135"/>
      <c r="D13" s="135"/>
      <c r="E13" s="134"/>
      <c r="F13" s="134"/>
      <c r="G13" s="134"/>
      <c r="H13" s="134"/>
      <c r="I13" s="134"/>
      <c r="J13" s="135"/>
      <c r="K13" s="135"/>
      <c r="L13" s="136"/>
      <c r="M13" s="136"/>
      <c r="P13" s="135"/>
      <c r="Q13" s="135"/>
      <c r="R13" s="135"/>
      <c r="S13" s="135"/>
      <c r="T13" s="134"/>
      <c r="U13" s="125"/>
      <c r="V13" s="125"/>
      <c r="W13" s="134"/>
      <c r="X13" s="134"/>
      <c r="Y13" s="135"/>
      <c r="AE13" s="102"/>
      <c r="AF13" s="102"/>
      <c r="AG13" s="102"/>
      <c r="AH13" s="137" t="s">
        <v>80</v>
      </c>
      <c r="AI13" s="135"/>
      <c r="AJ13" s="135"/>
      <c r="AK13" s="135"/>
      <c r="AL13" s="134"/>
      <c r="AM13" s="125"/>
      <c r="AN13" s="125"/>
      <c r="AO13" s="134"/>
      <c r="AP13" s="134"/>
      <c r="AQ13" s="135"/>
      <c r="AR13" s="138"/>
    </row>
    <row r="14" spans="1:46" ht="21.75" customHeight="1">
      <c r="A14" s="388" t="s">
        <v>82</v>
      </c>
      <c r="B14" s="389"/>
      <c r="C14" s="319" t="s">
        <v>40</v>
      </c>
      <c r="D14" s="320"/>
      <c r="E14" s="320"/>
      <c r="F14" s="320"/>
      <c r="G14" s="320"/>
      <c r="H14" s="320"/>
      <c r="I14" s="319" t="s">
        <v>41</v>
      </c>
      <c r="J14" s="320"/>
      <c r="K14" s="320"/>
      <c r="L14" s="320"/>
      <c r="M14" s="320"/>
      <c r="N14" s="320"/>
      <c r="O14" s="321"/>
      <c r="P14" s="392" t="s">
        <v>42</v>
      </c>
      <c r="Q14" s="392"/>
      <c r="R14" s="392"/>
      <c r="S14" s="392"/>
      <c r="T14" s="392"/>
      <c r="U14" s="392"/>
      <c r="V14" s="392"/>
      <c r="W14" s="438" t="s">
        <v>43</v>
      </c>
      <c r="X14" s="439"/>
      <c r="Y14" s="439"/>
      <c r="Z14" s="439"/>
      <c r="AA14" s="439"/>
      <c r="AB14" s="439"/>
      <c r="AC14" s="319" t="s">
        <v>35</v>
      </c>
      <c r="AD14" s="320"/>
      <c r="AE14" s="320"/>
      <c r="AF14" s="320"/>
      <c r="AG14" s="320"/>
      <c r="AH14" s="322"/>
      <c r="AI14" s="127"/>
      <c r="AJ14" s="127"/>
      <c r="AK14" s="127"/>
      <c r="AL14" s="127"/>
      <c r="AM14" s="127"/>
      <c r="AN14" s="127"/>
      <c r="AO14" s="408"/>
      <c r="AP14" s="408"/>
      <c r="AQ14" s="408"/>
      <c r="AR14" s="408"/>
      <c r="AS14" s="127"/>
      <c r="AT14" s="127"/>
    </row>
    <row r="15" spans="1:46" ht="21.75" customHeight="1">
      <c r="A15" s="390"/>
      <c r="B15" s="391"/>
      <c r="C15" s="409" t="s">
        <v>71</v>
      </c>
      <c r="D15" s="409"/>
      <c r="E15" s="409" t="s">
        <v>59</v>
      </c>
      <c r="F15" s="409"/>
      <c r="G15" s="412" t="s">
        <v>52</v>
      </c>
      <c r="H15" s="414"/>
      <c r="I15" s="412" t="s">
        <v>71</v>
      </c>
      <c r="J15" s="413"/>
      <c r="K15" s="412" t="s">
        <v>59</v>
      </c>
      <c r="L15" s="413"/>
      <c r="M15" s="412" t="s">
        <v>52</v>
      </c>
      <c r="N15" s="414"/>
      <c r="O15" s="413"/>
      <c r="P15" s="128" t="s">
        <v>71</v>
      </c>
      <c r="Q15" s="409" t="s">
        <v>59</v>
      </c>
      <c r="R15" s="409"/>
      <c r="S15" s="409"/>
      <c r="T15" s="409" t="s">
        <v>52</v>
      </c>
      <c r="U15" s="409"/>
      <c r="V15" s="409"/>
      <c r="W15" s="412" t="s">
        <v>71</v>
      </c>
      <c r="X15" s="413"/>
      <c r="Y15" s="409" t="s">
        <v>36</v>
      </c>
      <c r="Z15" s="412"/>
      <c r="AA15" s="440" t="s">
        <v>37</v>
      </c>
      <c r="AB15" s="441"/>
      <c r="AC15" s="412" t="s">
        <v>87</v>
      </c>
      <c r="AD15" s="413"/>
      <c r="AE15" s="409" t="s">
        <v>36</v>
      </c>
      <c r="AF15" s="412"/>
      <c r="AG15" s="440" t="s">
        <v>37</v>
      </c>
      <c r="AH15" s="442"/>
      <c r="AI15" s="131"/>
      <c r="AJ15" s="131"/>
      <c r="AK15" s="131"/>
      <c r="AL15" s="131"/>
      <c r="AM15" s="131"/>
      <c r="AN15" s="131"/>
      <c r="AO15" s="411"/>
      <c r="AP15" s="411"/>
      <c r="AQ15" s="411"/>
      <c r="AR15" s="411"/>
      <c r="AT15" s="131"/>
    </row>
    <row r="16" spans="1:46" ht="21.75" customHeight="1">
      <c r="A16" s="443">
        <v>29</v>
      </c>
      <c r="B16" s="444"/>
      <c r="C16" s="445">
        <v>16</v>
      </c>
      <c r="D16" s="445"/>
      <c r="E16" s="445">
        <v>74</v>
      </c>
      <c r="F16" s="445"/>
      <c r="G16" s="416">
        <v>2558</v>
      </c>
      <c r="H16" s="418"/>
      <c r="I16" s="416">
        <v>34</v>
      </c>
      <c r="J16" s="417"/>
      <c r="K16" s="416">
        <v>431</v>
      </c>
      <c r="L16" s="417"/>
      <c r="M16" s="416">
        <v>14679</v>
      </c>
      <c r="N16" s="418"/>
      <c r="O16" s="417"/>
      <c r="P16" s="171">
        <v>92</v>
      </c>
      <c r="Q16" s="445">
        <v>1889</v>
      </c>
      <c r="R16" s="445"/>
      <c r="S16" s="445"/>
      <c r="T16" s="445">
        <v>183947</v>
      </c>
      <c r="U16" s="445"/>
      <c r="V16" s="445"/>
      <c r="W16" s="446">
        <v>27</v>
      </c>
      <c r="X16" s="447"/>
      <c r="Y16" s="448">
        <v>944</v>
      </c>
      <c r="Z16" s="448"/>
      <c r="AA16" s="449">
        <v>135769</v>
      </c>
      <c r="AB16" s="450"/>
      <c r="AC16" s="451">
        <v>0</v>
      </c>
      <c r="AD16" s="452"/>
      <c r="AE16" s="451">
        <v>0</v>
      </c>
      <c r="AF16" s="452"/>
      <c r="AG16" s="449">
        <v>0</v>
      </c>
      <c r="AH16" s="453"/>
      <c r="AI16" s="139"/>
      <c r="AJ16" s="132"/>
      <c r="AK16" s="132"/>
      <c r="AL16" s="132"/>
      <c r="AM16" s="132"/>
      <c r="AN16" s="132"/>
      <c r="AO16" s="454"/>
      <c r="AP16" s="454"/>
      <c r="AQ16" s="454"/>
      <c r="AR16" s="454"/>
      <c r="AT16" s="140"/>
    </row>
    <row r="17" spans="1:46" ht="21.75" customHeight="1">
      <c r="A17" s="396">
        <v>30</v>
      </c>
      <c r="B17" s="455"/>
      <c r="C17" s="456">
        <v>21</v>
      </c>
      <c r="D17" s="456"/>
      <c r="E17" s="456">
        <v>102</v>
      </c>
      <c r="F17" s="456"/>
      <c r="G17" s="422">
        <v>6696</v>
      </c>
      <c r="H17" s="424"/>
      <c r="I17" s="422">
        <v>29</v>
      </c>
      <c r="J17" s="423"/>
      <c r="K17" s="422">
        <v>451</v>
      </c>
      <c r="L17" s="423"/>
      <c r="M17" s="422">
        <v>14902</v>
      </c>
      <c r="N17" s="424"/>
      <c r="O17" s="423"/>
      <c r="P17" s="110">
        <v>72</v>
      </c>
      <c r="Q17" s="456">
        <v>943</v>
      </c>
      <c r="R17" s="456"/>
      <c r="S17" s="456"/>
      <c r="T17" s="456">
        <v>67527</v>
      </c>
      <c r="U17" s="456"/>
      <c r="V17" s="456"/>
      <c r="W17" s="457">
        <v>13</v>
      </c>
      <c r="X17" s="458"/>
      <c r="Y17" s="345">
        <v>98</v>
      </c>
      <c r="Z17" s="345"/>
      <c r="AA17" s="459">
        <v>3564</v>
      </c>
      <c r="AB17" s="460"/>
      <c r="AC17" s="461">
        <v>0</v>
      </c>
      <c r="AD17" s="462"/>
      <c r="AE17" s="461">
        <v>0</v>
      </c>
      <c r="AF17" s="462"/>
      <c r="AG17" s="459">
        <v>0</v>
      </c>
      <c r="AH17" s="463"/>
      <c r="AI17" s="132"/>
      <c r="AJ17" s="132"/>
      <c r="AK17" s="132"/>
      <c r="AL17" s="132"/>
      <c r="AM17" s="132"/>
      <c r="AN17" s="132"/>
      <c r="AO17" s="454"/>
      <c r="AP17" s="454"/>
      <c r="AQ17" s="454"/>
      <c r="AR17" s="454"/>
      <c r="AT17" s="140"/>
    </row>
    <row r="18" spans="1:46" ht="21.75" customHeight="1">
      <c r="A18" s="464">
        <v>1</v>
      </c>
      <c r="B18" s="465"/>
      <c r="C18" s="466">
        <v>49</v>
      </c>
      <c r="D18" s="466"/>
      <c r="E18" s="466">
        <v>281</v>
      </c>
      <c r="F18" s="466"/>
      <c r="G18" s="433">
        <v>9090300</v>
      </c>
      <c r="H18" s="434"/>
      <c r="I18" s="427">
        <v>26</v>
      </c>
      <c r="J18" s="428"/>
      <c r="K18" s="427">
        <v>420</v>
      </c>
      <c r="L18" s="428"/>
      <c r="M18" s="429">
        <v>24458551</v>
      </c>
      <c r="N18" s="430"/>
      <c r="O18" s="431"/>
      <c r="P18" s="214">
        <v>81</v>
      </c>
      <c r="Q18" s="466">
        <v>904</v>
      </c>
      <c r="R18" s="466"/>
      <c r="S18" s="466"/>
      <c r="T18" s="429">
        <v>21905043</v>
      </c>
      <c r="U18" s="430"/>
      <c r="V18" s="431"/>
      <c r="W18" s="467">
        <v>16</v>
      </c>
      <c r="X18" s="468"/>
      <c r="Y18" s="469">
        <v>102</v>
      </c>
      <c r="Z18" s="469"/>
      <c r="AA18" s="429">
        <v>1913961</v>
      </c>
      <c r="AB18" s="430"/>
      <c r="AC18" s="470">
        <v>4</v>
      </c>
      <c r="AD18" s="471"/>
      <c r="AE18" s="470">
        <v>45</v>
      </c>
      <c r="AF18" s="471"/>
      <c r="AG18" s="429">
        <v>1212200</v>
      </c>
      <c r="AH18" s="472"/>
      <c r="AI18" s="132"/>
      <c r="AJ18" s="132"/>
      <c r="AK18" s="132"/>
      <c r="AL18" s="132"/>
      <c r="AM18" s="132"/>
      <c r="AN18" s="132"/>
      <c r="AO18" s="454"/>
      <c r="AP18" s="454"/>
      <c r="AQ18" s="454"/>
      <c r="AR18" s="454"/>
      <c r="AT18" s="140"/>
    </row>
    <row r="19" spans="1:34" ht="19.5" customHeight="1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437"/>
      <c r="Z19" s="437"/>
      <c r="AA19" s="437"/>
      <c r="AB19" s="437"/>
      <c r="AC19" s="437"/>
      <c r="AD19" s="437"/>
      <c r="AE19" s="437"/>
      <c r="AF19" s="437"/>
      <c r="AG19" s="437"/>
      <c r="AH19" s="437"/>
    </row>
    <row r="21" spans="1:34" ht="19.5" customHeight="1">
      <c r="A21" s="123" t="s">
        <v>88</v>
      </c>
      <c r="P21" s="141"/>
      <c r="Q21" s="123" t="s">
        <v>89</v>
      </c>
      <c r="AH21" s="141"/>
    </row>
    <row r="22" spans="12:48" ht="19.5" customHeight="1">
      <c r="L22" s="102"/>
      <c r="M22" s="102"/>
      <c r="N22" s="102"/>
      <c r="O22" s="126" t="s">
        <v>90</v>
      </c>
      <c r="P22" s="142"/>
      <c r="Q22" s="143" t="s">
        <v>19</v>
      </c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43"/>
      <c r="AC22" s="143"/>
      <c r="AE22" s="143" t="s">
        <v>91</v>
      </c>
      <c r="AF22" s="143"/>
      <c r="AI22" s="142"/>
      <c r="AU22" s="142"/>
      <c r="AV22" s="142"/>
    </row>
    <row r="23" spans="1:50" ht="21.75" customHeight="1">
      <c r="A23" s="473" t="s">
        <v>83</v>
      </c>
      <c r="B23" s="474"/>
      <c r="C23" s="475"/>
      <c r="D23" s="319" t="s">
        <v>14</v>
      </c>
      <c r="E23" s="320"/>
      <c r="F23" s="320"/>
      <c r="G23" s="321"/>
      <c r="H23" s="319" t="s">
        <v>92</v>
      </c>
      <c r="I23" s="320"/>
      <c r="J23" s="320"/>
      <c r="K23" s="320"/>
      <c r="L23" s="320"/>
      <c r="M23" s="320"/>
      <c r="N23" s="320"/>
      <c r="O23" s="322"/>
      <c r="P23" s="144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26" t="s">
        <v>93</v>
      </c>
      <c r="AD23" s="144"/>
      <c r="AG23" s="102"/>
      <c r="AH23" s="126" t="s">
        <v>93</v>
      </c>
      <c r="AS23" s="125"/>
      <c r="AX23" s="125"/>
    </row>
    <row r="24" spans="1:50" ht="21.75" customHeight="1">
      <c r="A24" s="476"/>
      <c r="B24" s="477"/>
      <c r="C24" s="478"/>
      <c r="D24" s="122" t="s">
        <v>87</v>
      </c>
      <c r="E24" s="122" t="s">
        <v>15</v>
      </c>
      <c r="F24" s="440" t="s">
        <v>94</v>
      </c>
      <c r="G24" s="479"/>
      <c r="H24" s="122" t="s">
        <v>87</v>
      </c>
      <c r="I24" s="122" t="s">
        <v>15</v>
      </c>
      <c r="J24" s="440" t="s">
        <v>95</v>
      </c>
      <c r="K24" s="479"/>
      <c r="L24" s="440" t="s">
        <v>16</v>
      </c>
      <c r="M24" s="479"/>
      <c r="N24" s="440" t="s">
        <v>17</v>
      </c>
      <c r="O24" s="442"/>
      <c r="P24" s="144"/>
      <c r="Q24" s="144"/>
      <c r="R24" s="480" t="s">
        <v>96</v>
      </c>
      <c r="S24" s="481"/>
      <c r="T24" s="482"/>
      <c r="U24" s="438" t="s">
        <v>97</v>
      </c>
      <c r="V24" s="439"/>
      <c r="W24" s="486"/>
      <c r="X24" s="487" t="s">
        <v>21</v>
      </c>
      <c r="Y24" s="488"/>
      <c r="Z24" s="438" t="s">
        <v>98</v>
      </c>
      <c r="AA24" s="486"/>
      <c r="AB24" s="439" t="s">
        <v>38</v>
      </c>
      <c r="AC24" s="489"/>
      <c r="AD24" s="131"/>
      <c r="AE24" s="473" t="s">
        <v>99</v>
      </c>
      <c r="AF24" s="475"/>
      <c r="AG24" s="490" t="s">
        <v>100</v>
      </c>
      <c r="AH24" s="492" t="s">
        <v>95</v>
      </c>
      <c r="AJ24" s="408"/>
      <c r="AK24" s="408"/>
      <c r="AL24" s="408"/>
      <c r="AM24" s="408"/>
      <c r="AN24" s="408"/>
      <c r="AO24" s="408"/>
      <c r="AP24" s="408"/>
      <c r="AQ24" s="408"/>
      <c r="AR24" s="408"/>
      <c r="AS24" s="408"/>
      <c r="AU24" s="494"/>
      <c r="AV24" s="494"/>
      <c r="AW24" s="408"/>
      <c r="AX24" s="408"/>
    </row>
    <row r="25" spans="1:50" ht="21.75" customHeight="1">
      <c r="A25" s="495">
        <v>29</v>
      </c>
      <c r="B25" s="440" t="s">
        <v>33</v>
      </c>
      <c r="C25" s="479"/>
      <c r="D25" s="146">
        <v>6</v>
      </c>
      <c r="E25" s="146">
        <v>6</v>
      </c>
      <c r="F25" s="496">
        <v>7026</v>
      </c>
      <c r="G25" s="497"/>
      <c r="H25" s="146">
        <v>2</v>
      </c>
      <c r="I25" s="146">
        <v>2</v>
      </c>
      <c r="J25" s="496">
        <v>3724</v>
      </c>
      <c r="K25" s="497"/>
      <c r="L25" s="496">
        <v>5124</v>
      </c>
      <c r="M25" s="497"/>
      <c r="N25" s="496">
        <v>5108</v>
      </c>
      <c r="O25" s="498"/>
      <c r="P25" s="144"/>
      <c r="Q25" s="144"/>
      <c r="R25" s="483"/>
      <c r="S25" s="484"/>
      <c r="T25" s="485"/>
      <c r="U25" s="121" t="s">
        <v>100</v>
      </c>
      <c r="V25" s="440" t="s">
        <v>101</v>
      </c>
      <c r="W25" s="479"/>
      <c r="X25" s="128" t="s">
        <v>23</v>
      </c>
      <c r="Y25" s="129" t="s">
        <v>24</v>
      </c>
      <c r="Z25" s="128" t="s">
        <v>23</v>
      </c>
      <c r="AA25" s="129" t="s">
        <v>24</v>
      </c>
      <c r="AB25" s="128" t="s">
        <v>23</v>
      </c>
      <c r="AC25" s="130" t="s">
        <v>24</v>
      </c>
      <c r="AD25" s="131"/>
      <c r="AE25" s="476"/>
      <c r="AF25" s="478"/>
      <c r="AG25" s="491"/>
      <c r="AH25" s="493"/>
      <c r="AJ25" s="127"/>
      <c r="AK25" s="408"/>
      <c r="AL25" s="408"/>
      <c r="AM25" s="127"/>
      <c r="AN25" s="408"/>
      <c r="AO25" s="408"/>
      <c r="AP25" s="127"/>
      <c r="AQ25" s="127"/>
      <c r="AR25" s="127"/>
      <c r="AS25" s="127"/>
      <c r="AU25" s="494"/>
      <c r="AV25" s="494"/>
      <c r="AW25" s="408"/>
      <c r="AX25" s="408"/>
    </row>
    <row r="26" spans="1:50" ht="21.75" customHeight="1">
      <c r="A26" s="443"/>
      <c r="B26" s="440" t="s">
        <v>12</v>
      </c>
      <c r="C26" s="479"/>
      <c r="D26" s="146">
        <v>0</v>
      </c>
      <c r="E26" s="146">
        <v>0</v>
      </c>
      <c r="F26" s="496">
        <v>0</v>
      </c>
      <c r="G26" s="497"/>
      <c r="H26" s="146">
        <v>0</v>
      </c>
      <c r="I26" s="146">
        <v>0</v>
      </c>
      <c r="J26" s="496">
        <v>0</v>
      </c>
      <c r="K26" s="497"/>
      <c r="L26" s="496">
        <v>0</v>
      </c>
      <c r="M26" s="497"/>
      <c r="N26" s="496">
        <v>0</v>
      </c>
      <c r="O26" s="498"/>
      <c r="P26" s="147"/>
      <c r="Q26" s="147"/>
      <c r="R26" s="499" t="s">
        <v>58</v>
      </c>
      <c r="S26" s="500"/>
      <c r="T26" s="501"/>
      <c r="U26" s="511">
        <v>521</v>
      </c>
      <c r="V26" s="513">
        <v>47281</v>
      </c>
      <c r="W26" s="514"/>
      <c r="X26" s="511">
        <v>392</v>
      </c>
      <c r="Y26" s="517">
        <v>11438</v>
      </c>
      <c r="Z26" s="511">
        <v>100</v>
      </c>
      <c r="AA26" s="511">
        <v>6656</v>
      </c>
      <c r="AB26" s="511">
        <v>1013</v>
      </c>
      <c r="AC26" s="519">
        <v>65375</v>
      </c>
      <c r="AD26" s="148"/>
      <c r="AE26" s="521" t="s">
        <v>18</v>
      </c>
      <c r="AF26" s="522"/>
      <c r="AG26" s="525">
        <v>2873</v>
      </c>
      <c r="AH26" s="527">
        <v>125542</v>
      </c>
      <c r="AI26" s="136"/>
      <c r="AJ26" s="529"/>
      <c r="AK26" s="529"/>
      <c r="AL26" s="529"/>
      <c r="AM26" s="529"/>
      <c r="AN26" s="529"/>
      <c r="AO26" s="529"/>
      <c r="AP26" s="529"/>
      <c r="AQ26" s="529"/>
      <c r="AR26" s="529"/>
      <c r="AS26" s="529"/>
      <c r="AU26" s="530"/>
      <c r="AV26" s="530"/>
      <c r="AW26" s="529"/>
      <c r="AX26" s="529"/>
    </row>
    <row r="27" spans="1:50" ht="10.5" customHeight="1">
      <c r="A27" s="443"/>
      <c r="B27" s="531" t="s">
        <v>34</v>
      </c>
      <c r="C27" s="532"/>
      <c r="D27" s="535">
        <v>0</v>
      </c>
      <c r="E27" s="535">
        <v>0</v>
      </c>
      <c r="F27" s="505">
        <v>0</v>
      </c>
      <c r="G27" s="506"/>
      <c r="H27" s="535">
        <v>0</v>
      </c>
      <c r="I27" s="535">
        <v>0</v>
      </c>
      <c r="J27" s="505">
        <v>0</v>
      </c>
      <c r="K27" s="506"/>
      <c r="L27" s="505">
        <v>0</v>
      </c>
      <c r="M27" s="506"/>
      <c r="N27" s="505">
        <v>0</v>
      </c>
      <c r="O27" s="509"/>
      <c r="P27" s="147"/>
      <c r="Q27" s="147"/>
      <c r="R27" s="502"/>
      <c r="S27" s="503"/>
      <c r="T27" s="504"/>
      <c r="U27" s="512"/>
      <c r="V27" s="515"/>
      <c r="W27" s="516"/>
      <c r="X27" s="512"/>
      <c r="Y27" s="518"/>
      <c r="Z27" s="512"/>
      <c r="AA27" s="512"/>
      <c r="AB27" s="512"/>
      <c r="AC27" s="520"/>
      <c r="AD27" s="148"/>
      <c r="AE27" s="523"/>
      <c r="AF27" s="524"/>
      <c r="AG27" s="526"/>
      <c r="AH27" s="528"/>
      <c r="AI27" s="136"/>
      <c r="AJ27" s="529"/>
      <c r="AK27" s="529"/>
      <c r="AL27" s="529"/>
      <c r="AM27" s="529"/>
      <c r="AN27" s="529"/>
      <c r="AO27" s="529"/>
      <c r="AP27" s="529"/>
      <c r="AQ27" s="529"/>
      <c r="AR27" s="529"/>
      <c r="AS27" s="529"/>
      <c r="AU27" s="530"/>
      <c r="AV27" s="530"/>
      <c r="AW27" s="529"/>
      <c r="AX27" s="529"/>
    </row>
    <row r="28" spans="1:50" ht="10.5" customHeight="1">
      <c r="A28" s="443"/>
      <c r="B28" s="533"/>
      <c r="C28" s="534"/>
      <c r="D28" s="536"/>
      <c r="E28" s="536"/>
      <c r="F28" s="507"/>
      <c r="G28" s="508"/>
      <c r="H28" s="536"/>
      <c r="I28" s="536"/>
      <c r="J28" s="507"/>
      <c r="K28" s="508"/>
      <c r="L28" s="507"/>
      <c r="M28" s="508"/>
      <c r="N28" s="507"/>
      <c r="O28" s="510"/>
      <c r="P28" s="147"/>
      <c r="Q28" s="147"/>
      <c r="R28" s="499" t="s">
        <v>102</v>
      </c>
      <c r="S28" s="500"/>
      <c r="T28" s="501"/>
      <c r="U28" s="511">
        <v>4</v>
      </c>
      <c r="V28" s="513">
        <v>445</v>
      </c>
      <c r="W28" s="514"/>
      <c r="X28" s="511">
        <v>0</v>
      </c>
      <c r="Y28" s="511">
        <v>0</v>
      </c>
      <c r="Z28" s="511">
        <v>0</v>
      </c>
      <c r="AA28" s="511">
        <v>0</v>
      </c>
      <c r="AB28" s="511">
        <v>4</v>
      </c>
      <c r="AC28" s="519">
        <v>445</v>
      </c>
      <c r="AD28" s="148"/>
      <c r="AE28" s="538" t="s">
        <v>6</v>
      </c>
      <c r="AF28" s="539"/>
      <c r="AG28" s="525">
        <v>7</v>
      </c>
      <c r="AH28" s="527">
        <v>675</v>
      </c>
      <c r="AI28" s="136"/>
      <c r="AJ28" s="529"/>
      <c r="AK28" s="529"/>
      <c r="AL28" s="529"/>
      <c r="AM28" s="537"/>
      <c r="AN28" s="537"/>
      <c r="AO28" s="537"/>
      <c r="AP28" s="537"/>
      <c r="AQ28" s="537"/>
      <c r="AR28" s="529"/>
      <c r="AS28" s="529"/>
      <c r="AU28" s="530"/>
      <c r="AV28" s="530"/>
      <c r="AW28" s="529"/>
      <c r="AX28" s="529"/>
    </row>
    <row r="29" spans="1:50" ht="21.75" customHeight="1">
      <c r="A29" s="397"/>
      <c r="B29" s="440" t="s">
        <v>4</v>
      </c>
      <c r="C29" s="479"/>
      <c r="D29" s="149">
        <v>6</v>
      </c>
      <c r="E29" s="149">
        <v>6</v>
      </c>
      <c r="F29" s="542">
        <v>7026</v>
      </c>
      <c r="G29" s="543"/>
      <c r="H29" s="149">
        <v>2</v>
      </c>
      <c r="I29" s="149">
        <v>2</v>
      </c>
      <c r="J29" s="542">
        <v>3724</v>
      </c>
      <c r="K29" s="543"/>
      <c r="L29" s="542">
        <v>5124</v>
      </c>
      <c r="M29" s="543"/>
      <c r="N29" s="542">
        <v>5108</v>
      </c>
      <c r="O29" s="544"/>
      <c r="P29" s="147"/>
      <c r="Q29" s="147"/>
      <c r="R29" s="502"/>
      <c r="S29" s="503"/>
      <c r="T29" s="504"/>
      <c r="U29" s="512"/>
      <c r="V29" s="515"/>
      <c r="W29" s="516"/>
      <c r="X29" s="512"/>
      <c r="Y29" s="512"/>
      <c r="Z29" s="512"/>
      <c r="AA29" s="512"/>
      <c r="AB29" s="512"/>
      <c r="AC29" s="520"/>
      <c r="AD29" s="148"/>
      <c r="AE29" s="540"/>
      <c r="AF29" s="541"/>
      <c r="AG29" s="526"/>
      <c r="AH29" s="528"/>
      <c r="AI29" s="136"/>
      <c r="AJ29" s="529"/>
      <c r="AK29" s="529"/>
      <c r="AL29" s="529"/>
      <c r="AM29" s="537"/>
      <c r="AN29" s="537"/>
      <c r="AO29" s="537"/>
      <c r="AP29" s="537"/>
      <c r="AQ29" s="537"/>
      <c r="AR29" s="529"/>
      <c r="AS29" s="529"/>
      <c r="AU29" s="530"/>
      <c r="AV29" s="530"/>
      <c r="AW29" s="529"/>
      <c r="AX29" s="529"/>
    </row>
    <row r="30" spans="1:50" ht="21.75" customHeight="1">
      <c r="A30" s="495">
        <v>30</v>
      </c>
      <c r="B30" s="440" t="s">
        <v>103</v>
      </c>
      <c r="C30" s="479"/>
      <c r="D30" s="146">
        <v>5</v>
      </c>
      <c r="E30" s="146">
        <v>7</v>
      </c>
      <c r="F30" s="496">
        <v>14132</v>
      </c>
      <c r="G30" s="497"/>
      <c r="H30" s="146">
        <v>1</v>
      </c>
      <c r="I30" s="146">
        <v>1</v>
      </c>
      <c r="J30" s="496">
        <v>3685</v>
      </c>
      <c r="K30" s="497"/>
      <c r="L30" s="496">
        <v>3350</v>
      </c>
      <c r="M30" s="497"/>
      <c r="N30" s="496">
        <v>3350</v>
      </c>
      <c r="O30" s="498"/>
      <c r="P30" s="147"/>
      <c r="Q30" s="147"/>
      <c r="R30" s="545" t="s">
        <v>2</v>
      </c>
      <c r="S30" s="546"/>
      <c r="T30" s="547"/>
      <c r="U30" s="511">
        <v>461</v>
      </c>
      <c r="V30" s="513">
        <v>7159</v>
      </c>
      <c r="W30" s="514"/>
      <c r="X30" s="511">
        <v>359</v>
      </c>
      <c r="Y30" s="511">
        <v>4531</v>
      </c>
      <c r="Z30" s="511">
        <v>50</v>
      </c>
      <c r="AA30" s="511">
        <v>515</v>
      </c>
      <c r="AB30" s="511">
        <v>870</v>
      </c>
      <c r="AC30" s="519">
        <v>12205</v>
      </c>
      <c r="AD30" s="148"/>
      <c r="AE30" s="548" t="s">
        <v>119</v>
      </c>
      <c r="AF30" s="549"/>
      <c r="AG30" s="525">
        <v>2150</v>
      </c>
      <c r="AH30" s="527">
        <v>48824</v>
      </c>
      <c r="AI30" s="136"/>
      <c r="AJ30" s="529"/>
      <c r="AK30" s="529"/>
      <c r="AL30" s="529"/>
      <c r="AM30" s="529"/>
      <c r="AN30" s="529"/>
      <c r="AO30" s="529"/>
      <c r="AP30" s="529"/>
      <c r="AQ30" s="529"/>
      <c r="AR30" s="529"/>
      <c r="AS30" s="529"/>
      <c r="AU30" s="552"/>
      <c r="AV30" s="552"/>
      <c r="AW30" s="529"/>
      <c r="AX30" s="529"/>
    </row>
    <row r="31" spans="1:50" ht="10.5" customHeight="1">
      <c r="A31" s="443"/>
      <c r="B31" s="531" t="s">
        <v>12</v>
      </c>
      <c r="C31" s="532"/>
      <c r="D31" s="535">
        <v>0</v>
      </c>
      <c r="E31" s="535">
        <v>0</v>
      </c>
      <c r="F31" s="505">
        <v>0</v>
      </c>
      <c r="G31" s="506"/>
      <c r="H31" s="535">
        <v>0</v>
      </c>
      <c r="I31" s="535">
        <v>0</v>
      </c>
      <c r="J31" s="505">
        <v>0</v>
      </c>
      <c r="K31" s="506"/>
      <c r="L31" s="505">
        <v>0</v>
      </c>
      <c r="M31" s="506"/>
      <c r="N31" s="505">
        <v>0</v>
      </c>
      <c r="O31" s="509"/>
      <c r="P31" s="147"/>
      <c r="Q31" s="147"/>
      <c r="R31" s="545"/>
      <c r="S31" s="546"/>
      <c r="T31" s="547"/>
      <c r="U31" s="512"/>
      <c r="V31" s="515"/>
      <c r="W31" s="516"/>
      <c r="X31" s="512"/>
      <c r="Y31" s="512"/>
      <c r="Z31" s="512"/>
      <c r="AA31" s="512"/>
      <c r="AB31" s="512"/>
      <c r="AC31" s="520"/>
      <c r="AD31" s="148"/>
      <c r="AE31" s="550"/>
      <c r="AF31" s="551"/>
      <c r="AG31" s="526"/>
      <c r="AH31" s="528"/>
      <c r="AI31" s="136"/>
      <c r="AJ31" s="529"/>
      <c r="AK31" s="529"/>
      <c r="AL31" s="529"/>
      <c r="AM31" s="529"/>
      <c r="AN31" s="529"/>
      <c r="AO31" s="529"/>
      <c r="AP31" s="529"/>
      <c r="AQ31" s="529"/>
      <c r="AR31" s="529"/>
      <c r="AS31" s="529"/>
      <c r="AU31" s="552"/>
      <c r="AV31" s="552"/>
      <c r="AW31" s="529"/>
      <c r="AX31" s="529"/>
    </row>
    <row r="32" spans="1:50" ht="10.5" customHeight="1">
      <c r="A32" s="443"/>
      <c r="B32" s="533"/>
      <c r="C32" s="534"/>
      <c r="D32" s="536"/>
      <c r="E32" s="536"/>
      <c r="F32" s="507"/>
      <c r="G32" s="508"/>
      <c r="H32" s="536"/>
      <c r="I32" s="536"/>
      <c r="J32" s="507"/>
      <c r="K32" s="508"/>
      <c r="L32" s="507"/>
      <c r="M32" s="508"/>
      <c r="N32" s="507"/>
      <c r="O32" s="510"/>
      <c r="P32" s="147"/>
      <c r="Q32" s="147"/>
      <c r="R32" s="553" t="s">
        <v>3</v>
      </c>
      <c r="S32" s="554"/>
      <c r="T32" s="555"/>
      <c r="U32" s="511">
        <v>49</v>
      </c>
      <c r="V32" s="513">
        <v>285</v>
      </c>
      <c r="W32" s="514"/>
      <c r="X32" s="511">
        <v>90</v>
      </c>
      <c r="Y32" s="511">
        <v>752</v>
      </c>
      <c r="Z32" s="511">
        <v>13</v>
      </c>
      <c r="AA32" s="511">
        <v>55</v>
      </c>
      <c r="AB32" s="511">
        <v>152</v>
      </c>
      <c r="AC32" s="519">
        <v>1092</v>
      </c>
      <c r="AD32" s="148"/>
      <c r="AE32" s="538" t="s">
        <v>3</v>
      </c>
      <c r="AF32" s="539"/>
      <c r="AG32" s="525">
        <v>422</v>
      </c>
      <c r="AH32" s="527">
        <v>2899</v>
      </c>
      <c r="AI32" s="136"/>
      <c r="AJ32" s="529"/>
      <c r="AK32" s="529"/>
      <c r="AL32" s="529"/>
      <c r="AM32" s="529"/>
      <c r="AN32" s="529"/>
      <c r="AO32" s="529"/>
      <c r="AP32" s="529"/>
      <c r="AQ32" s="529"/>
      <c r="AR32" s="529"/>
      <c r="AS32" s="529"/>
      <c r="AU32" s="530"/>
      <c r="AV32" s="530"/>
      <c r="AW32" s="529"/>
      <c r="AX32" s="529"/>
    </row>
    <row r="33" spans="1:50" ht="21.75" customHeight="1">
      <c r="A33" s="443"/>
      <c r="B33" s="440" t="s">
        <v>104</v>
      </c>
      <c r="C33" s="479"/>
      <c r="D33" s="146">
        <v>2</v>
      </c>
      <c r="E33" s="146">
        <v>18</v>
      </c>
      <c r="F33" s="496">
        <v>3320</v>
      </c>
      <c r="G33" s="497"/>
      <c r="H33" s="146">
        <v>2</v>
      </c>
      <c r="I33" s="146">
        <v>4</v>
      </c>
      <c r="J33" s="496">
        <v>3320</v>
      </c>
      <c r="K33" s="497"/>
      <c r="L33" s="496">
        <v>48</v>
      </c>
      <c r="M33" s="497"/>
      <c r="N33" s="496">
        <v>46</v>
      </c>
      <c r="O33" s="498"/>
      <c r="P33" s="147"/>
      <c r="Q33" s="147"/>
      <c r="R33" s="556"/>
      <c r="S33" s="557"/>
      <c r="T33" s="558"/>
      <c r="U33" s="512"/>
      <c r="V33" s="515"/>
      <c r="W33" s="516"/>
      <c r="X33" s="512"/>
      <c r="Y33" s="512"/>
      <c r="Z33" s="512"/>
      <c r="AA33" s="512"/>
      <c r="AB33" s="512"/>
      <c r="AC33" s="520"/>
      <c r="AD33" s="148"/>
      <c r="AE33" s="540"/>
      <c r="AF33" s="541"/>
      <c r="AG33" s="526"/>
      <c r="AH33" s="528"/>
      <c r="AI33" s="136"/>
      <c r="AJ33" s="529"/>
      <c r="AK33" s="529"/>
      <c r="AL33" s="529"/>
      <c r="AM33" s="529"/>
      <c r="AN33" s="529"/>
      <c r="AO33" s="529"/>
      <c r="AP33" s="529"/>
      <c r="AQ33" s="529"/>
      <c r="AR33" s="529"/>
      <c r="AS33" s="529"/>
      <c r="AU33" s="530"/>
      <c r="AV33" s="530"/>
      <c r="AW33" s="529"/>
      <c r="AX33" s="529"/>
    </row>
    <row r="34" spans="1:50" ht="21.75" customHeight="1">
      <c r="A34" s="397"/>
      <c r="B34" s="440" t="s">
        <v>4</v>
      </c>
      <c r="C34" s="479"/>
      <c r="D34" s="149">
        <v>7</v>
      </c>
      <c r="E34" s="149">
        <v>25</v>
      </c>
      <c r="F34" s="542">
        <v>17452</v>
      </c>
      <c r="G34" s="543">
        <v>0</v>
      </c>
      <c r="H34" s="149">
        <v>3</v>
      </c>
      <c r="I34" s="149">
        <v>5</v>
      </c>
      <c r="J34" s="542">
        <v>7005</v>
      </c>
      <c r="K34" s="543">
        <v>0</v>
      </c>
      <c r="L34" s="542">
        <v>3398</v>
      </c>
      <c r="M34" s="543">
        <v>0</v>
      </c>
      <c r="N34" s="542">
        <v>3396</v>
      </c>
      <c r="O34" s="544">
        <v>0</v>
      </c>
      <c r="P34" s="147"/>
      <c r="Q34" s="147"/>
      <c r="R34" s="559" t="s">
        <v>22</v>
      </c>
      <c r="S34" s="560"/>
      <c r="T34" s="561"/>
      <c r="U34" s="511">
        <v>0</v>
      </c>
      <c r="V34" s="513">
        <v>0</v>
      </c>
      <c r="W34" s="514"/>
      <c r="X34" s="511">
        <v>0</v>
      </c>
      <c r="Y34" s="511">
        <v>0</v>
      </c>
      <c r="Z34" s="511">
        <v>0</v>
      </c>
      <c r="AA34" s="511">
        <v>0</v>
      </c>
      <c r="AB34" s="511">
        <v>0</v>
      </c>
      <c r="AC34" s="519">
        <v>0</v>
      </c>
      <c r="AD34" s="148"/>
      <c r="AE34" s="562" t="s">
        <v>4</v>
      </c>
      <c r="AF34" s="532"/>
      <c r="AG34" s="565">
        <v>5452</v>
      </c>
      <c r="AH34" s="567">
        <v>17794</v>
      </c>
      <c r="AI34" s="136"/>
      <c r="AJ34" s="537"/>
      <c r="AK34" s="537"/>
      <c r="AL34" s="537"/>
      <c r="AM34" s="537"/>
      <c r="AN34" s="537"/>
      <c r="AO34" s="537"/>
      <c r="AP34" s="537"/>
      <c r="AQ34" s="537"/>
      <c r="AR34" s="529"/>
      <c r="AS34" s="529"/>
      <c r="AU34" s="408"/>
      <c r="AV34" s="408"/>
      <c r="AW34" s="529"/>
      <c r="AX34" s="529"/>
    </row>
    <row r="35" spans="1:50" ht="10.5" customHeight="1">
      <c r="A35" s="495">
        <v>1</v>
      </c>
      <c r="B35" s="531" t="s">
        <v>46</v>
      </c>
      <c r="C35" s="532"/>
      <c r="D35" s="535">
        <v>6</v>
      </c>
      <c r="E35" s="535">
        <v>6</v>
      </c>
      <c r="F35" s="505">
        <v>21035</v>
      </c>
      <c r="G35" s="506"/>
      <c r="H35" s="535">
        <v>0</v>
      </c>
      <c r="I35" s="535">
        <v>0</v>
      </c>
      <c r="J35" s="505">
        <v>0</v>
      </c>
      <c r="K35" s="506"/>
      <c r="L35" s="505">
        <v>0</v>
      </c>
      <c r="M35" s="506"/>
      <c r="N35" s="505">
        <v>0</v>
      </c>
      <c r="O35" s="509"/>
      <c r="P35" s="147"/>
      <c r="Q35" s="147"/>
      <c r="R35" s="559"/>
      <c r="S35" s="560"/>
      <c r="T35" s="561"/>
      <c r="U35" s="512"/>
      <c r="V35" s="515"/>
      <c r="W35" s="516"/>
      <c r="X35" s="512"/>
      <c r="Y35" s="512"/>
      <c r="Z35" s="512"/>
      <c r="AA35" s="512"/>
      <c r="AB35" s="512"/>
      <c r="AC35" s="520"/>
      <c r="AD35" s="148"/>
      <c r="AE35" s="563"/>
      <c r="AF35" s="564"/>
      <c r="AG35" s="566"/>
      <c r="AH35" s="568"/>
      <c r="AI35" s="136"/>
      <c r="AJ35" s="537"/>
      <c r="AK35" s="537"/>
      <c r="AL35" s="537"/>
      <c r="AM35" s="537"/>
      <c r="AN35" s="537"/>
      <c r="AO35" s="537"/>
      <c r="AP35" s="537"/>
      <c r="AQ35" s="537"/>
      <c r="AR35" s="529"/>
      <c r="AS35" s="529"/>
      <c r="AU35" s="408"/>
      <c r="AV35" s="408"/>
      <c r="AW35" s="529"/>
      <c r="AX35" s="529"/>
    </row>
    <row r="36" spans="1:45" ht="10.5" customHeight="1">
      <c r="A36" s="443"/>
      <c r="B36" s="533"/>
      <c r="C36" s="534"/>
      <c r="D36" s="536"/>
      <c r="E36" s="536"/>
      <c r="F36" s="507"/>
      <c r="G36" s="508"/>
      <c r="H36" s="536"/>
      <c r="I36" s="536"/>
      <c r="J36" s="507"/>
      <c r="K36" s="508"/>
      <c r="L36" s="507"/>
      <c r="M36" s="508"/>
      <c r="N36" s="507"/>
      <c r="O36" s="510"/>
      <c r="P36" s="147"/>
      <c r="Q36" s="147"/>
      <c r="R36" s="553" t="s">
        <v>20</v>
      </c>
      <c r="S36" s="554"/>
      <c r="T36" s="555"/>
      <c r="U36" s="511">
        <v>0</v>
      </c>
      <c r="V36" s="513">
        <v>0</v>
      </c>
      <c r="W36" s="514"/>
      <c r="X36" s="511">
        <v>0</v>
      </c>
      <c r="Y36" s="511">
        <v>0</v>
      </c>
      <c r="Z36" s="511">
        <v>0</v>
      </c>
      <c r="AA36" s="511">
        <v>0</v>
      </c>
      <c r="AB36" s="511">
        <v>0</v>
      </c>
      <c r="AC36" s="519">
        <v>0</v>
      </c>
      <c r="AD36" s="144"/>
      <c r="AE36" s="144"/>
      <c r="AF36" s="150"/>
      <c r="AH36" s="530"/>
      <c r="AI36" s="530"/>
      <c r="AJ36" s="537"/>
      <c r="AK36" s="537"/>
      <c r="AL36" s="537"/>
      <c r="AM36" s="537"/>
      <c r="AN36" s="537"/>
      <c r="AO36" s="537"/>
      <c r="AP36" s="537"/>
      <c r="AQ36" s="537"/>
      <c r="AR36" s="529"/>
      <c r="AS36" s="529"/>
    </row>
    <row r="37" spans="1:45" ht="21.75" customHeight="1">
      <c r="A37" s="443"/>
      <c r="B37" s="440" t="s">
        <v>105</v>
      </c>
      <c r="C37" s="479"/>
      <c r="D37" s="146">
        <v>0</v>
      </c>
      <c r="E37" s="146">
        <v>0</v>
      </c>
      <c r="F37" s="496">
        <v>0</v>
      </c>
      <c r="G37" s="497"/>
      <c r="H37" s="146">
        <v>0</v>
      </c>
      <c r="I37" s="146">
        <v>0</v>
      </c>
      <c r="J37" s="496">
        <v>0</v>
      </c>
      <c r="K37" s="497"/>
      <c r="L37" s="496">
        <v>0</v>
      </c>
      <c r="M37" s="497"/>
      <c r="N37" s="496">
        <v>0</v>
      </c>
      <c r="O37" s="498"/>
      <c r="P37" s="147"/>
      <c r="Q37" s="147"/>
      <c r="R37" s="556"/>
      <c r="S37" s="557"/>
      <c r="T37" s="558"/>
      <c r="U37" s="512"/>
      <c r="V37" s="515"/>
      <c r="W37" s="516"/>
      <c r="X37" s="512"/>
      <c r="Y37" s="512"/>
      <c r="Z37" s="512"/>
      <c r="AA37" s="512"/>
      <c r="AB37" s="512"/>
      <c r="AC37" s="520"/>
      <c r="AD37" s="144"/>
      <c r="AE37" s="144"/>
      <c r="AF37" s="150"/>
      <c r="AH37" s="530"/>
      <c r="AI37" s="530"/>
      <c r="AJ37" s="537"/>
      <c r="AK37" s="537"/>
      <c r="AL37" s="537"/>
      <c r="AM37" s="537"/>
      <c r="AN37" s="537"/>
      <c r="AO37" s="537"/>
      <c r="AP37" s="537"/>
      <c r="AQ37" s="537"/>
      <c r="AR37" s="529"/>
      <c r="AS37" s="529"/>
    </row>
    <row r="38" spans="1:45" ht="21.75" customHeight="1">
      <c r="A38" s="443"/>
      <c r="B38" s="440" t="s">
        <v>25</v>
      </c>
      <c r="C38" s="479"/>
      <c r="D38" s="146">
        <v>11</v>
      </c>
      <c r="E38" s="146">
        <v>133</v>
      </c>
      <c r="F38" s="496">
        <v>8202</v>
      </c>
      <c r="G38" s="497"/>
      <c r="H38" s="146">
        <v>11</v>
      </c>
      <c r="I38" s="146">
        <v>89</v>
      </c>
      <c r="J38" s="496">
        <v>8202</v>
      </c>
      <c r="K38" s="497"/>
      <c r="L38" s="496">
        <v>743</v>
      </c>
      <c r="M38" s="497"/>
      <c r="N38" s="496">
        <v>720</v>
      </c>
      <c r="O38" s="498"/>
      <c r="P38" s="147"/>
      <c r="Q38" s="147"/>
      <c r="R38" s="545" t="s">
        <v>4</v>
      </c>
      <c r="S38" s="546"/>
      <c r="T38" s="547"/>
      <c r="U38" s="572">
        <v>1035</v>
      </c>
      <c r="V38" s="574">
        <v>55170</v>
      </c>
      <c r="W38" s="575">
        <v>0</v>
      </c>
      <c r="X38" s="578">
        <v>841</v>
      </c>
      <c r="Y38" s="572">
        <v>16721</v>
      </c>
      <c r="Z38" s="572">
        <v>163</v>
      </c>
      <c r="AA38" s="572">
        <v>7226</v>
      </c>
      <c r="AB38" s="572">
        <v>2039</v>
      </c>
      <c r="AC38" s="581">
        <v>79117</v>
      </c>
      <c r="AD38" s="144"/>
      <c r="AE38" s="144"/>
      <c r="AF38" s="150"/>
      <c r="AH38" s="530"/>
      <c r="AI38" s="530"/>
      <c r="AJ38" s="529"/>
      <c r="AK38" s="529"/>
      <c r="AL38" s="529"/>
      <c r="AM38" s="529"/>
      <c r="AN38" s="529"/>
      <c r="AO38" s="529"/>
      <c r="AP38" s="529"/>
      <c r="AQ38" s="529"/>
      <c r="AR38" s="529"/>
      <c r="AS38" s="529"/>
    </row>
    <row r="39" spans="1:45" ht="10.5" customHeight="1">
      <c r="A39" s="443"/>
      <c r="B39" s="531" t="s">
        <v>106</v>
      </c>
      <c r="C39" s="532"/>
      <c r="D39" s="590">
        <v>17</v>
      </c>
      <c r="E39" s="590">
        <v>139</v>
      </c>
      <c r="F39" s="583">
        <v>29237</v>
      </c>
      <c r="G39" s="584"/>
      <c r="H39" s="590">
        <v>11</v>
      </c>
      <c r="I39" s="590">
        <v>89</v>
      </c>
      <c r="J39" s="583">
        <v>8202</v>
      </c>
      <c r="K39" s="584"/>
      <c r="L39" s="583">
        <v>743</v>
      </c>
      <c r="M39" s="584"/>
      <c r="N39" s="583">
        <v>720</v>
      </c>
      <c r="O39" s="587"/>
      <c r="P39" s="147"/>
      <c r="Q39" s="147"/>
      <c r="R39" s="569"/>
      <c r="S39" s="570"/>
      <c r="T39" s="571"/>
      <c r="U39" s="573"/>
      <c r="V39" s="576"/>
      <c r="W39" s="577"/>
      <c r="X39" s="579"/>
      <c r="Y39" s="580"/>
      <c r="Z39" s="573"/>
      <c r="AA39" s="580"/>
      <c r="AB39" s="580"/>
      <c r="AC39" s="582"/>
      <c r="AD39" s="144"/>
      <c r="AE39" s="144"/>
      <c r="AF39" s="150"/>
      <c r="AH39" s="530"/>
      <c r="AI39" s="530"/>
      <c r="AJ39" s="529"/>
      <c r="AK39" s="529"/>
      <c r="AL39" s="529"/>
      <c r="AM39" s="529"/>
      <c r="AN39" s="529"/>
      <c r="AO39" s="529"/>
      <c r="AP39" s="529"/>
      <c r="AQ39" s="529"/>
      <c r="AR39" s="529"/>
      <c r="AS39" s="529"/>
    </row>
    <row r="40" spans="1:40" ht="10.5" customHeight="1">
      <c r="A40" s="464"/>
      <c r="B40" s="589"/>
      <c r="C40" s="564"/>
      <c r="D40" s="591"/>
      <c r="E40" s="591"/>
      <c r="F40" s="585"/>
      <c r="G40" s="586"/>
      <c r="H40" s="591"/>
      <c r="I40" s="591"/>
      <c r="J40" s="585"/>
      <c r="K40" s="586"/>
      <c r="L40" s="585"/>
      <c r="M40" s="586"/>
      <c r="N40" s="585"/>
      <c r="O40" s="588"/>
      <c r="P40" s="144"/>
      <c r="Q40" s="144"/>
      <c r="R40" s="144"/>
      <c r="S40" s="144"/>
      <c r="T40" s="144"/>
      <c r="U40" s="151"/>
      <c r="V40" s="151"/>
      <c r="W40" s="144"/>
      <c r="X40" s="144"/>
      <c r="Y40" s="144"/>
      <c r="Z40" s="144"/>
      <c r="AA40" s="144"/>
      <c r="AB40" s="144"/>
      <c r="AC40" s="144"/>
      <c r="AD40" s="144"/>
      <c r="AE40" s="144"/>
      <c r="AF40" s="150"/>
      <c r="AM40" s="125"/>
      <c r="AN40" s="125"/>
    </row>
    <row r="41" spans="16:31" ht="19.5" customHeight="1"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</row>
    <row r="42" spans="16:31" ht="19.5" customHeight="1"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</row>
  </sheetData>
  <sheetProtection/>
  <mergeCells count="407">
    <mergeCell ref="J39:K40"/>
    <mergeCell ref="L39:M40"/>
    <mergeCell ref="N39:O40"/>
    <mergeCell ref="B39:C40"/>
    <mergeCell ref="D39:D40"/>
    <mergeCell ref="E39:E40"/>
    <mergeCell ref="F39:G40"/>
    <mergeCell ref="H39:H40"/>
    <mergeCell ref="I39:I40"/>
    <mergeCell ref="AM38:AM39"/>
    <mergeCell ref="AN38:AO39"/>
    <mergeCell ref="AP38:AP39"/>
    <mergeCell ref="AQ38:AQ39"/>
    <mergeCell ref="AR38:AR39"/>
    <mergeCell ref="AS38:AS39"/>
    <mergeCell ref="AA38:AA39"/>
    <mergeCell ref="AB38:AB39"/>
    <mergeCell ref="AC38:AC39"/>
    <mergeCell ref="AH38:AI39"/>
    <mergeCell ref="AJ38:AJ39"/>
    <mergeCell ref="AK38:AL39"/>
    <mergeCell ref="R38:T39"/>
    <mergeCell ref="U38:U39"/>
    <mergeCell ref="V38:W39"/>
    <mergeCell ref="X38:X39"/>
    <mergeCell ref="Y38:Y39"/>
    <mergeCell ref="Z38:Z39"/>
    <mergeCell ref="B37:C37"/>
    <mergeCell ref="F37:G37"/>
    <mergeCell ref="J37:K37"/>
    <mergeCell ref="L37:M37"/>
    <mergeCell ref="N37:O37"/>
    <mergeCell ref="B38:C38"/>
    <mergeCell ref="F38:G38"/>
    <mergeCell ref="J38:K38"/>
    <mergeCell ref="L38:M38"/>
    <mergeCell ref="N38:O38"/>
    <mergeCell ref="AM36:AM37"/>
    <mergeCell ref="AN36:AO37"/>
    <mergeCell ref="AP36:AP37"/>
    <mergeCell ref="AQ36:AQ37"/>
    <mergeCell ref="AR36:AR37"/>
    <mergeCell ref="AS36:AS37"/>
    <mergeCell ref="AA36:AA37"/>
    <mergeCell ref="AB36:AB37"/>
    <mergeCell ref="AC36:AC37"/>
    <mergeCell ref="AH36:AI37"/>
    <mergeCell ref="AJ36:AJ37"/>
    <mergeCell ref="AK36:AL37"/>
    <mergeCell ref="R36:T37"/>
    <mergeCell ref="U36:U37"/>
    <mergeCell ref="V36:W37"/>
    <mergeCell ref="X36:X37"/>
    <mergeCell ref="Y36:Y37"/>
    <mergeCell ref="Z36:Z37"/>
    <mergeCell ref="AS34:AS35"/>
    <mergeCell ref="AU34:AV35"/>
    <mergeCell ref="AW34:AW35"/>
    <mergeCell ref="AX34:AX35"/>
    <mergeCell ref="A35:A40"/>
    <mergeCell ref="B35:C36"/>
    <mergeCell ref="D35:D36"/>
    <mergeCell ref="E35:E36"/>
    <mergeCell ref="F35:G36"/>
    <mergeCell ref="H35:H36"/>
    <mergeCell ref="AK34:AL35"/>
    <mergeCell ref="AM34:AM35"/>
    <mergeCell ref="AN34:AO35"/>
    <mergeCell ref="AP34:AP35"/>
    <mergeCell ref="AQ34:AQ35"/>
    <mergeCell ref="AR34:AR35"/>
    <mergeCell ref="AB34:AB35"/>
    <mergeCell ref="AC34:AC35"/>
    <mergeCell ref="AE34:AF35"/>
    <mergeCell ref="AG34:AG35"/>
    <mergeCell ref="AH34:AH35"/>
    <mergeCell ref="AJ34:AJ35"/>
    <mergeCell ref="U34:U35"/>
    <mergeCell ref="V34:W35"/>
    <mergeCell ref="X34:X35"/>
    <mergeCell ref="Y34:Y35"/>
    <mergeCell ref="Z34:Z35"/>
    <mergeCell ref="AA34:AA35"/>
    <mergeCell ref="B34:C34"/>
    <mergeCell ref="F34:G34"/>
    <mergeCell ref="J34:K34"/>
    <mergeCell ref="L34:M34"/>
    <mergeCell ref="N34:O34"/>
    <mergeCell ref="R34:T35"/>
    <mergeCell ref="I35:I36"/>
    <mergeCell ref="J35:K36"/>
    <mergeCell ref="L35:M36"/>
    <mergeCell ref="N35:O36"/>
    <mergeCell ref="AR32:AR33"/>
    <mergeCell ref="AS32:AS33"/>
    <mergeCell ref="AU32:AV33"/>
    <mergeCell ref="AW32:AW33"/>
    <mergeCell ref="AX32:AX33"/>
    <mergeCell ref="B33:C33"/>
    <mergeCell ref="F33:G33"/>
    <mergeCell ref="J33:K33"/>
    <mergeCell ref="L33:M33"/>
    <mergeCell ref="N33:O33"/>
    <mergeCell ref="AJ32:AJ33"/>
    <mergeCell ref="AK32:AL33"/>
    <mergeCell ref="AM32:AM33"/>
    <mergeCell ref="AN32:AO33"/>
    <mergeCell ref="AP32:AP33"/>
    <mergeCell ref="AQ32:AQ33"/>
    <mergeCell ref="AA32:AA33"/>
    <mergeCell ref="AB32:AB33"/>
    <mergeCell ref="AC32:AC33"/>
    <mergeCell ref="AE32:AF33"/>
    <mergeCell ref="AG32:AG33"/>
    <mergeCell ref="AH32:AH33"/>
    <mergeCell ref="R32:T33"/>
    <mergeCell ref="U32:U33"/>
    <mergeCell ref="V32:W33"/>
    <mergeCell ref="X32:X33"/>
    <mergeCell ref="Y32:Y33"/>
    <mergeCell ref="Z32:Z33"/>
    <mergeCell ref="AR30:AR31"/>
    <mergeCell ref="AS30:AS31"/>
    <mergeCell ref="AU30:AV31"/>
    <mergeCell ref="AW30:AW31"/>
    <mergeCell ref="AX30:AX31"/>
    <mergeCell ref="B31:C32"/>
    <mergeCell ref="D31:D32"/>
    <mergeCell ref="E31:E32"/>
    <mergeCell ref="F31:G32"/>
    <mergeCell ref="H31:H32"/>
    <mergeCell ref="AJ30:AJ31"/>
    <mergeCell ref="AK30:AL31"/>
    <mergeCell ref="AM30:AM31"/>
    <mergeCell ref="AN30:AO31"/>
    <mergeCell ref="AP30:AP31"/>
    <mergeCell ref="AQ30:AQ31"/>
    <mergeCell ref="AA30:AA31"/>
    <mergeCell ref="AB30:AB31"/>
    <mergeCell ref="AC30:AC31"/>
    <mergeCell ref="AE30:AF31"/>
    <mergeCell ref="AG30:AG31"/>
    <mergeCell ref="AH30:AH31"/>
    <mergeCell ref="R30:T31"/>
    <mergeCell ref="U30:U31"/>
    <mergeCell ref="V30:W31"/>
    <mergeCell ref="X30:X31"/>
    <mergeCell ref="Y30:Y31"/>
    <mergeCell ref="Z30:Z31"/>
    <mergeCell ref="A30:A34"/>
    <mergeCell ref="B30:C30"/>
    <mergeCell ref="F30:G30"/>
    <mergeCell ref="J30:K30"/>
    <mergeCell ref="L30:M30"/>
    <mergeCell ref="N30:O30"/>
    <mergeCell ref="I31:I32"/>
    <mergeCell ref="J31:K32"/>
    <mergeCell ref="L31:M32"/>
    <mergeCell ref="N31:O32"/>
    <mergeCell ref="AS28:AS29"/>
    <mergeCell ref="AU28:AV29"/>
    <mergeCell ref="AW28:AW29"/>
    <mergeCell ref="AX28:AX29"/>
    <mergeCell ref="B29:C29"/>
    <mergeCell ref="F29:G29"/>
    <mergeCell ref="J29:K29"/>
    <mergeCell ref="L29:M29"/>
    <mergeCell ref="N29:O29"/>
    <mergeCell ref="AK28:AL29"/>
    <mergeCell ref="AM28:AM29"/>
    <mergeCell ref="AN28:AO29"/>
    <mergeCell ref="AP28:AP29"/>
    <mergeCell ref="AQ28:AQ29"/>
    <mergeCell ref="AR28:AR29"/>
    <mergeCell ref="AB28:AB29"/>
    <mergeCell ref="AC28:AC29"/>
    <mergeCell ref="AE28:AF29"/>
    <mergeCell ref="AG28:AG29"/>
    <mergeCell ref="AH28:AH29"/>
    <mergeCell ref="AJ28:AJ29"/>
    <mergeCell ref="U28:U29"/>
    <mergeCell ref="V28:W29"/>
    <mergeCell ref="X28:X29"/>
    <mergeCell ref="Y28:Y29"/>
    <mergeCell ref="Z28:Z29"/>
    <mergeCell ref="AA28:AA29"/>
    <mergeCell ref="AS26:AS27"/>
    <mergeCell ref="AU26:AV27"/>
    <mergeCell ref="AW26:AW27"/>
    <mergeCell ref="AX26:AX27"/>
    <mergeCell ref="B27:C28"/>
    <mergeCell ref="D27:D28"/>
    <mergeCell ref="E27:E28"/>
    <mergeCell ref="F27:G28"/>
    <mergeCell ref="H27:H28"/>
    <mergeCell ref="I27:I28"/>
    <mergeCell ref="AK26:AL27"/>
    <mergeCell ref="AM26:AM27"/>
    <mergeCell ref="AN26:AO27"/>
    <mergeCell ref="AP26:AP27"/>
    <mergeCell ref="AQ26:AQ27"/>
    <mergeCell ref="AR26:AR27"/>
    <mergeCell ref="AB26:AB27"/>
    <mergeCell ref="AC26:AC27"/>
    <mergeCell ref="AE26:AF27"/>
    <mergeCell ref="AG26:AG27"/>
    <mergeCell ref="AH26:AH27"/>
    <mergeCell ref="AJ26:AJ27"/>
    <mergeCell ref="U26:U27"/>
    <mergeCell ref="V26:W27"/>
    <mergeCell ref="X26:X27"/>
    <mergeCell ref="Y26:Y27"/>
    <mergeCell ref="Z26:Z27"/>
    <mergeCell ref="AA26:AA27"/>
    <mergeCell ref="B26:C26"/>
    <mergeCell ref="F26:G26"/>
    <mergeCell ref="J26:K26"/>
    <mergeCell ref="L26:M26"/>
    <mergeCell ref="N26:O26"/>
    <mergeCell ref="R26:T27"/>
    <mergeCell ref="J27:K28"/>
    <mergeCell ref="L27:M28"/>
    <mergeCell ref="N27:O28"/>
    <mergeCell ref="R28:T29"/>
    <mergeCell ref="AU24:AV25"/>
    <mergeCell ref="AW24:AW25"/>
    <mergeCell ref="AX24:AX25"/>
    <mergeCell ref="A25:A29"/>
    <mergeCell ref="B25:C25"/>
    <mergeCell ref="F25:G25"/>
    <mergeCell ref="J25:K25"/>
    <mergeCell ref="L25:M25"/>
    <mergeCell ref="N25:O25"/>
    <mergeCell ref="V25:W25"/>
    <mergeCell ref="AG24:AG25"/>
    <mergeCell ref="AH24:AH25"/>
    <mergeCell ref="AJ24:AL24"/>
    <mergeCell ref="AM24:AO24"/>
    <mergeCell ref="AP24:AQ24"/>
    <mergeCell ref="AR24:AS24"/>
    <mergeCell ref="AK25:AL25"/>
    <mergeCell ref="AN25:AO25"/>
    <mergeCell ref="R24:T25"/>
    <mergeCell ref="U24:W24"/>
    <mergeCell ref="X24:Y24"/>
    <mergeCell ref="Z24:AA24"/>
    <mergeCell ref="AB24:AC24"/>
    <mergeCell ref="AE24:AF25"/>
    <mergeCell ref="A23:C24"/>
    <mergeCell ref="D23:G23"/>
    <mergeCell ref="H23:O23"/>
    <mergeCell ref="F24:G24"/>
    <mergeCell ref="J24:K24"/>
    <mergeCell ref="L24:M24"/>
    <mergeCell ref="N24:O24"/>
    <mergeCell ref="AC18:AD18"/>
    <mergeCell ref="AE18:AF18"/>
    <mergeCell ref="AG18:AH18"/>
    <mergeCell ref="AO18:AP18"/>
    <mergeCell ref="AQ18:AR18"/>
    <mergeCell ref="Y19:AH19"/>
    <mergeCell ref="M18:O18"/>
    <mergeCell ref="Q18:S18"/>
    <mergeCell ref="T18:V18"/>
    <mergeCell ref="W18:X18"/>
    <mergeCell ref="Y18:Z18"/>
    <mergeCell ref="AA18:AB18"/>
    <mergeCell ref="A18:B18"/>
    <mergeCell ref="C18:D18"/>
    <mergeCell ref="E18:F18"/>
    <mergeCell ref="G18:H18"/>
    <mergeCell ref="I18:J18"/>
    <mergeCell ref="K18:L18"/>
    <mergeCell ref="AA17:AB17"/>
    <mergeCell ref="AC17:AD17"/>
    <mergeCell ref="AE17:AF17"/>
    <mergeCell ref="AG17:AH17"/>
    <mergeCell ref="AO17:AP17"/>
    <mergeCell ref="AQ17:AR17"/>
    <mergeCell ref="K17:L17"/>
    <mergeCell ref="M17:O17"/>
    <mergeCell ref="Q17:S17"/>
    <mergeCell ref="T17:V17"/>
    <mergeCell ref="W17:X17"/>
    <mergeCell ref="Y17:Z17"/>
    <mergeCell ref="AC16:AD16"/>
    <mergeCell ref="AE16:AF16"/>
    <mergeCell ref="AG16:AH16"/>
    <mergeCell ref="AO16:AP16"/>
    <mergeCell ref="AQ16:AR16"/>
    <mergeCell ref="A17:B17"/>
    <mergeCell ref="C17:D17"/>
    <mergeCell ref="E17:F17"/>
    <mergeCell ref="G17:H17"/>
    <mergeCell ref="I17:J17"/>
    <mergeCell ref="M16:O16"/>
    <mergeCell ref="Q16:S16"/>
    <mergeCell ref="T16:V16"/>
    <mergeCell ref="W16:X16"/>
    <mergeCell ref="Y16:Z16"/>
    <mergeCell ref="AA16:AB16"/>
    <mergeCell ref="AE15:AF15"/>
    <mergeCell ref="AG15:AH15"/>
    <mergeCell ref="AO15:AP15"/>
    <mergeCell ref="AQ15:AR15"/>
    <mergeCell ref="A16:B16"/>
    <mergeCell ref="C16:D16"/>
    <mergeCell ref="E16:F16"/>
    <mergeCell ref="G16:H16"/>
    <mergeCell ref="I16:J16"/>
    <mergeCell ref="K16:L16"/>
    <mergeCell ref="Q15:S15"/>
    <mergeCell ref="T15:V15"/>
    <mergeCell ref="W15:X15"/>
    <mergeCell ref="Y15:Z15"/>
    <mergeCell ref="AA15:AB15"/>
    <mergeCell ref="AC15:AD15"/>
    <mergeCell ref="C15:D15"/>
    <mergeCell ref="E15:F15"/>
    <mergeCell ref="G15:H15"/>
    <mergeCell ref="I15:J15"/>
    <mergeCell ref="K15:L15"/>
    <mergeCell ref="M15:O15"/>
    <mergeCell ref="AS8:AU8"/>
    <mergeCell ref="AV8:AX8"/>
    <mergeCell ref="T9:AE9"/>
    <mergeCell ref="A14:B15"/>
    <mergeCell ref="C14:H14"/>
    <mergeCell ref="I14:O14"/>
    <mergeCell ref="P14:V14"/>
    <mergeCell ref="W14:AB14"/>
    <mergeCell ref="AC14:AH14"/>
    <mergeCell ref="AO14:AR14"/>
    <mergeCell ref="AA8:AB8"/>
    <mergeCell ref="AC8:AE8"/>
    <mergeCell ref="AH8:AI8"/>
    <mergeCell ref="AJ8:AL8"/>
    <mergeCell ref="AM8:AP8"/>
    <mergeCell ref="AQ8:AR8"/>
    <mergeCell ref="K8:L8"/>
    <mergeCell ref="M8:O8"/>
    <mergeCell ref="P8:Q8"/>
    <mergeCell ref="R8:T8"/>
    <mergeCell ref="U8:X8"/>
    <mergeCell ref="Y8:Z8"/>
    <mergeCell ref="R7:T7"/>
    <mergeCell ref="U7:X7"/>
    <mergeCell ref="Y7:Z7"/>
    <mergeCell ref="AA7:AB7"/>
    <mergeCell ref="AC7:AE7"/>
    <mergeCell ref="A8:B8"/>
    <mergeCell ref="C8:D8"/>
    <mergeCell ref="E8:F8"/>
    <mergeCell ref="G8:H8"/>
    <mergeCell ref="I8:J8"/>
    <mergeCell ref="AA6:AB6"/>
    <mergeCell ref="AC6:AE6"/>
    <mergeCell ref="A7:B7"/>
    <mergeCell ref="C7:D7"/>
    <mergeCell ref="E7:F7"/>
    <mergeCell ref="G7:H7"/>
    <mergeCell ref="I7:J7"/>
    <mergeCell ref="K7:L7"/>
    <mergeCell ref="M7:O7"/>
    <mergeCell ref="P7:Q7"/>
    <mergeCell ref="K6:L6"/>
    <mergeCell ref="M6:O6"/>
    <mergeCell ref="P6:Q6"/>
    <mergeCell ref="R6:T6"/>
    <mergeCell ref="U6:X6"/>
    <mergeCell ref="Y6:Z6"/>
    <mergeCell ref="AJ5:AL5"/>
    <mergeCell ref="AM5:AP5"/>
    <mergeCell ref="AQ5:AR5"/>
    <mergeCell ref="AS5:AU5"/>
    <mergeCell ref="AV5:AX5"/>
    <mergeCell ref="A6:B6"/>
    <mergeCell ref="C6:D6"/>
    <mergeCell ref="E6:F6"/>
    <mergeCell ref="G6:H6"/>
    <mergeCell ref="I6:J6"/>
    <mergeCell ref="AQ4:AX4"/>
    <mergeCell ref="C5:D5"/>
    <mergeCell ref="E5:F5"/>
    <mergeCell ref="G5:H5"/>
    <mergeCell ref="I5:J5"/>
    <mergeCell ref="K5:L5"/>
    <mergeCell ref="M5:O5"/>
    <mergeCell ref="P5:Q5"/>
    <mergeCell ref="R5:T5"/>
    <mergeCell ref="U5:X5"/>
    <mergeCell ref="A4:B5"/>
    <mergeCell ref="C4:H4"/>
    <mergeCell ref="I4:O4"/>
    <mergeCell ref="P4:X4"/>
    <mergeCell ref="Y4:AE4"/>
    <mergeCell ref="AH4:AP4"/>
    <mergeCell ref="Y5:Z5"/>
    <mergeCell ref="AA5:AB5"/>
    <mergeCell ref="AC5:AE5"/>
    <mergeCell ref="AH5:AI5"/>
    <mergeCell ref="AH7:AI7"/>
    <mergeCell ref="AJ7:AL7"/>
    <mergeCell ref="AM7:AP7"/>
    <mergeCell ref="AQ7:AR7"/>
    <mergeCell ref="AS7:AU7"/>
    <mergeCell ref="AV7:AX7"/>
  </mergeCells>
  <printOptions horizontalCentered="1"/>
  <pageMargins left="0.3937007874015748" right="0.2755905511811024" top="0.7086614173228347" bottom="0.1968503937007874" header="0.5118110236220472" footer="0.2755905511811024"/>
  <pageSetup firstPageNumber="59" useFirstPageNumber="1" fitToHeight="1" fitToWidth="1" horizontalDpi="600" verticalDpi="600" orientation="landscape" paperSize="9" scale="72" r:id="rId1"/>
  <headerFooter alignWithMargins="0">
    <oddHeader>&amp;L　</oddHeader>
    <oddFooter>&amp;C&amp;"ＭＳ Ｐ明朝,標準"－&amp;P－&amp;R&amp;"ＭＳ 明朝,標準" 　　　　　　　　　　　　　　　　　　　　</oddFooter>
  </headerFooter>
  <colBreaks count="1" manualBreakCount="1">
    <brk id="35" min="1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view="pageBreakPreview" zoomScaleNormal="70" zoomScaleSheetLayoutView="100" zoomScalePageLayoutView="0" workbookViewId="0" topLeftCell="A10">
      <selection activeCell="U53" sqref="U53"/>
    </sheetView>
  </sheetViews>
  <sheetFormatPr defaultColWidth="10.625" defaultRowHeight="19.5" customHeight="1"/>
  <cols>
    <col min="1" max="1" width="1.625" style="3" customWidth="1"/>
    <col min="2" max="2" width="21.75390625" style="64" customWidth="1"/>
    <col min="3" max="3" width="1.625" style="64" customWidth="1"/>
    <col min="4" max="4" width="9.625" style="69" customWidth="1"/>
    <col min="5" max="5" width="10.375" style="64" customWidth="1"/>
    <col min="6" max="9" width="10.375" style="3" customWidth="1"/>
    <col min="10" max="16384" width="10.625" style="3" customWidth="1"/>
  </cols>
  <sheetData>
    <row r="1" spans="1:11" ht="19.5" customHeight="1">
      <c r="A1" s="43" t="s">
        <v>26</v>
      </c>
      <c r="D1" s="10"/>
      <c r="E1" s="11"/>
      <c r="F1" s="12"/>
      <c r="G1" s="13"/>
      <c r="H1" s="13"/>
      <c r="I1" s="13"/>
      <c r="J1" s="13"/>
      <c r="K1" s="13"/>
    </row>
    <row r="2" spans="2:12" ht="19.5" customHeight="1">
      <c r="B2" s="14"/>
      <c r="C2" s="14"/>
      <c r="D2" s="13"/>
      <c r="E2" s="3"/>
      <c r="F2" s="11"/>
      <c r="G2" s="15"/>
      <c r="H2" s="36"/>
      <c r="I2" s="36" t="s">
        <v>107</v>
      </c>
      <c r="J2" s="7"/>
      <c r="K2" s="13"/>
      <c r="L2" s="13"/>
    </row>
    <row r="3" spans="1:12" ht="30" customHeight="1">
      <c r="A3" s="595" t="s">
        <v>108</v>
      </c>
      <c r="B3" s="596"/>
      <c r="C3" s="596"/>
      <c r="D3" s="597"/>
      <c r="E3" s="44" t="s">
        <v>109</v>
      </c>
      <c r="F3" s="57" t="s">
        <v>110</v>
      </c>
      <c r="G3" s="172" t="s">
        <v>116</v>
      </c>
      <c r="H3" s="195" t="s">
        <v>120</v>
      </c>
      <c r="I3" s="215" t="s">
        <v>122</v>
      </c>
      <c r="J3" s="16"/>
      <c r="K3" s="13"/>
      <c r="L3" s="13"/>
    </row>
    <row r="4" spans="1:11" ht="19.5" customHeight="1">
      <c r="A4" s="45"/>
      <c r="B4" s="337" t="s">
        <v>27</v>
      </c>
      <c r="C4" s="60"/>
      <c r="D4" s="68" t="s">
        <v>111</v>
      </c>
      <c r="E4" s="65">
        <v>6894</v>
      </c>
      <c r="F4" s="66">
        <v>6681</v>
      </c>
      <c r="G4" s="65">
        <v>6628</v>
      </c>
      <c r="H4" s="153">
        <v>6181</v>
      </c>
      <c r="I4" s="112">
        <v>5140</v>
      </c>
      <c r="J4" s="16"/>
      <c r="K4" s="13"/>
    </row>
    <row r="5" spans="1:10" ht="19.5" customHeight="1">
      <c r="A5" s="46"/>
      <c r="B5" s="336"/>
      <c r="C5" s="47"/>
      <c r="D5" s="67" t="s">
        <v>112</v>
      </c>
      <c r="E5" s="65">
        <v>108155</v>
      </c>
      <c r="F5" s="66">
        <v>93618</v>
      </c>
      <c r="G5" s="65">
        <v>102413</v>
      </c>
      <c r="H5" s="153">
        <v>86219</v>
      </c>
      <c r="I5" s="112">
        <v>107857</v>
      </c>
      <c r="J5" s="9"/>
    </row>
    <row r="6" spans="1:10" ht="19.5" customHeight="1">
      <c r="A6" s="45"/>
      <c r="B6" s="592" t="s">
        <v>6</v>
      </c>
      <c r="C6" s="60"/>
      <c r="D6" s="67" t="s">
        <v>111</v>
      </c>
      <c r="E6" s="65">
        <v>112</v>
      </c>
      <c r="F6" s="66">
        <v>121</v>
      </c>
      <c r="G6" s="65">
        <v>142</v>
      </c>
      <c r="H6" s="153">
        <v>153</v>
      </c>
      <c r="I6" s="112">
        <v>103</v>
      </c>
      <c r="J6" s="9"/>
    </row>
    <row r="7" spans="1:10" ht="19.5" customHeight="1">
      <c r="A7" s="48"/>
      <c r="B7" s="592"/>
      <c r="C7" s="61"/>
      <c r="D7" s="67" t="s">
        <v>112</v>
      </c>
      <c r="E7" s="65">
        <v>6935</v>
      </c>
      <c r="F7" s="66">
        <v>10017</v>
      </c>
      <c r="G7" s="65">
        <v>12760</v>
      </c>
      <c r="H7" s="196">
        <v>44258</v>
      </c>
      <c r="I7" s="216">
        <v>22973</v>
      </c>
      <c r="J7" s="9"/>
    </row>
    <row r="8" spans="1:9" ht="19.5" customHeight="1">
      <c r="A8" s="45"/>
      <c r="B8" s="592" t="s">
        <v>113</v>
      </c>
      <c r="C8" s="58"/>
      <c r="D8" s="67" t="s">
        <v>111</v>
      </c>
      <c r="E8" s="65">
        <v>5635</v>
      </c>
      <c r="F8" s="66">
        <v>5263</v>
      </c>
      <c r="G8" s="65">
        <v>6078</v>
      </c>
      <c r="H8" s="153">
        <v>6934</v>
      </c>
      <c r="I8" s="112">
        <v>5361</v>
      </c>
    </row>
    <row r="9" spans="1:9" ht="19.5" customHeight="1">
      <c r="A9" s="48"/>
      <c r="B9" s="592"/>
      <c r="C9" s="61"/>
      <c r="D9" s="67" t="s">
        <v>112</v>
      </c>
      <c r="E9" s="65">
        <v>99380</v>
      </c>
      <c r="F9" s="66">
        <v>118141</v>
      </c>
      <c r="G9" s="65">
        <v>106162</v>
      </c>
      <c r="H9" s="196">
        <v>116918</v>
      </c>
      <c r="I9" s="216">
        <v>90908</v>
      </c>
    </row>
    <row r="10" spans="1:9" ht="19.5" customHeight="1">
      <c r="A10" s="45"/>
      <c r="B10" s="592" t="s">
        <v>3</v>
      </c>
      <c r="C10" s="60"/>
      <c r="D10" s="67" t="s">
        <v>111</v>
      </c>
      <c r="E10" s="65">
        <v>1246</v>
      </c>
      <c r="F10" s="66">
        <v>1384</v>
      </c>
      <c r="G10" s="65">
        <v>1316</v>
      </c>
      <c r="H10" s="153">
        <v>1186</v>
      </c>
      <c r="I10" s="112">
        <v>1118</v>
      </c>
    </row>
    <row r="11" spans="1:9" ht="19.5" customHeight="1">
      <c r="A11" s="48"/>
      <c r="B11" s="592"/>
      <c r="C11" s="61"/>
      <c r="D11" s="67" t="s">
        <v>112</v>
      </c>
      <c r="E11" s="65">
        <v>5469</v>
      </c>
      <c r="F11" s="66">
        <v>6138</v>
      </c>
      <c r="G11" s="65">
        <v>6088</v>
      </c>
      <c r="H11" s="153">
        <v>5388</v>
      </c>
      <c r="I11" s="112">
        <v>5241</v>
      </c>
    </row>
    <row r="12" spans="1:9" ht="19.5" customHeight="1">
      <c r="A12" s="45"/>
      <c r="B12" s="592" t="s">
        <v>28</v>
      </c>
      <c r="C12" s="60"/>
      <c r="D12" s="67" t="s">
        <v>111</v>
      </c>
      <c r="E12" s="50">
        <v>4414</v>
      </c>
      <c r="F12" s="49">
        <v>4182</v>
      </c>
      <c r="G12" s="50">
        <v>4831</v>
      </c>
      <c r="H12" s="197">
        <v>5510</v>
      </c>
      <c r="I12" s="217">
        <v>4257</v>
      </c>
    </row>
    <row r="13" spans="1:9" ht="19.5" customHeight="1">
      <c r="A13" s="48"/>
      <c r="B13" s="592"/>
      <c r="C13" s="61"/>
      <c r="D13" s="67" t="s">
        <v>112</v>
      </c>
      <c r="E13" s="65">
        <v>15737</v>
      </c>
      <c r="F13" s="66">
        <v>18839</v>
      </c>
      <c r="G13" s="65">
        <v>17057</v>
      </c>
      <c r="H13" s="153">
        <v>18853</v>
      </c>
      <c r="I13" s="112">
        <v>14710</v>
      </c>
    </row>
    <row r="14" spans="1:9" ht="19.5" customHeight="1">
      <c r="A14" s="45"/>
      <c r="B14" s="592" t="s">
        <v>45</v>
      </c>
      <c r="C14" s="60"/>
      <c r="D14" s="67" t="s">
        <v>111</v>
      </c>
      <c r="E14" s="65">
        <v>0</v>
      </c>
      <c r="F14" s="66">
        <v>0</v>
      </c>
      <c r="G14" s="65">
        <v>0</v>
      </c>
      <c r="H14" s="153">
        <v>0</v>
      </c>
      <c r="I14" s="112">
        <v>0</v>
      </c>
    </row>
    <row r="15" spans="1:9" ht="19.5" customHeight="1">
      <c r="A15" s="48"/>
      <c r="B15" s="592"/>
      <c r="C15" s="61"/>
      <c r="D15" s="67" t="s">
        <v>112</v>
      </c>
      <c r="E15" s="65">
        <v>0</v>
      </c>
      <c r="F15" s="66">
        <v>0</v>
      </c>
      <c r="G15" s="65">
        <v>0</v>
      </c>
      <c r="H15" s="153">
        <v>0</v>
      </c>
      <c r="I15" s="112">
        <v>0</v>
      </c>
    </row>
    <row r="16" spans="1:9" ht="19.5" customHeight="1">
      <c r="A16" s="45"/>
      <c r="B16" s="592" t="s">
        <v>85</v>
      </c>
      <c r="C16" s="60"/>
      <c r="D16" s="67" t="s">
        <v>111</v>
      </c>
      <c r="E16" s="65">
        <v>0</v>
      </c>
      <c r="F16" s="66">
        <v>1</v>
      </c>
      <c r="G16" s="65">
        <v>0</v>
      </c>
      <c r="H16" s="153">
        <v>0</v>
      </c>
      <c r="I16" s="112">
        <v>0</v>
      </c>
    </row>
    <row r="17" spans="1:9" ht="19.5" customHeight="1">
      <c r="A17" s="48"/>
      <c r="B17" s="592"/>
      <c r="C17" s="61"/>
      <c r="D17" s="67" t="s">
        <v>112</v>
      </c>
      <c r="E17" s="65">
        <v>0</v>
      </c>
      <c r="F17" s="66">
        <v>51</v>
      </c>
      <c r="G17" s="65">
        <v>0</v>
      </c>
      <c r="H17" s="153">
        <v>0</v>
      </c>
      <c r="I17" s="112">
        <v>0</v>
      </c>
    </row>
    <row r="18" spans="1:9" ht="19.5" customHeight="1">
      <c r="A18" s="45"/>
      <c r="B18" s="592" t="s">
        <v>29</v>
      </c>
      <c r="C18" s="60"/>
      <c r="D18" s="67" t="s">
        <v>111</v>
      </c>
      <c r="E18" s="65">
        <v>0</v>
      </c>
      <c r="F18" s="66">
        <v>1</v>
      </c>
      <c r="G18" s="65">
        <v>2</v>
      </c>
      <c r="H18" s="153">
        <v>2</v>
      </c>
      <c r="I18" s="112">
        <v>0</v>
      </c>
    </row>
    <row r="19" spans="1:9" ht="19.5" customHeight="1">
      <c r="A19" s="48"/>
      <c r="B19" s="592"/>
      <c r="C19" s="61"/>
      <c r="D19" s="67" t="s">
        <v>112</v>
      </c>
      <c r="E19" s="65">
        <v>0</v>
      </c>
      <c r="F19" s="66">
        <v>629</v>
      </c>
      <c r="G19" s="65">
        <v>8365</v>
      </c>
      <c r="H19" s="153">
        <v>1442</v>
      </c>
      <c r="I19" s="112">
        <v>0</v>
      </c>
    </row>
    <row r="20" spans="1:9" ht="19.5" customHeight="1">
      <c r="A20" s="45"/>
      <c r="B20" s="592" t="s">
        <v>22</v>
      </c>
      <c r="C20" s="60"/>
      <c r="D20" s="67" t="s">
        <v>111</v>
      </c>
      <c r="E20" s="65">
        <v>0</v>
      </c>
      <c r="F20" s="66">
        <v>0</v>
      </c>
      <c r="G20" s="65">
        <v>1</v>
      </c>
      <c r="H20" s="153">
        <v>0</v>
      </c>
      <c r="I20" s="112">
        <v>0</v>
      </c>
    </row>
    <row r="21" spans="1:9" ht="19.5" customHeight="1">
      <c r="A21" s="48"/>
      <c r="B21" s="592"/>
      <c r="C21" s="61"/>
      <c r="D21" s="67" t="s">
        <v>112</v>
      </c>
      <c r="E21" s="65">
        <v>0</v>
      </c>
      <c r="F21" s="66">
        <v>0</v>
      </c>
      <c r="G21" s="65">
        <v>2000</v>
      </c>
      <c r="H21" s="153">
        <v>0</v>
      </c>
      <c r="I21" s="112">
        <v>0</v>
      </c>
    </row>
    <row r="22" spans="1:9" ht="19.5" customHeight="1">
      <c r="A22" s="46"/>
      <c r="B22" s="593" t="s">
        <v>114</v>
      </c>
      <c r="C22" s="47"/>
      <c r="D22" s="67" t="s">
        <v>111</v>
      </c>
      <c r="E22" s="54">
        <v>13887</v>
      </c>
      <c r="F22" s="39">
        <v>13451</v>
      </c>
      <c r="G22" s="54">
        <v>14167</v>
      </c>
      <c r="H22" s="198">
        <v>14456</v>
      </c>
      <c r="I22" s="167">
        <v>11722</v>
      </c>
    </row>
    <row r="23" spans="1:10" ht="19.5" customHeight="1">
      <c r="A23" s="51"/>
      <c r="B23" s="594"/>
      <c r="C23" s="62"/>
      <c r="D23" s="56" t="s">
        <v>112</v>
      </c>
      <c r="E23" s="55">
        <v>235676</v>
      </c>
      <c r="F23" s="40">
        <v>247433</v>
      </c>
      <c r="G23" s="55">
        <v>254845</v>
      </c>
      <c r="H23" s="199">
        <v>273078</v>
      </c>
      <c r="I23" s="211">
        <v>241689</v>
      </c>
      <c r="J23" s="8"/>
    </row>
    <row r="24" spans="1:9" ht="19.5" customHeight="1">
      <c r="A24" s="41" t="s">
        <v>115</v>
      </c>
      <c r="B24" s="52"/>
      <c r="C24" s="41"/>
      <c r="D24" s="52"/>
      <c r="E24" s="53"/>
      <c r="F24" s="53"/>
      <c r="G24" s="53"/>
      <c r="H24" s="53"/>
      <c r="I24" s="53"/>
    </row>
  </sheetData>
  <sheetProtection/>
  <mergeCells count="11">
    <mergeCell ref="A3:D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</mergeCells>
  <printOptions horizontalCentered="1"/>
  <pageMargins left="0.3937007874015748" right="0.3937007874015748" top="0.8661417322834646" bottom="0.5905511811023623" header="0.5118110236220472" footer="0.3937007874015748"/>
  <pageSetup firstPageNumber="60" useFirstPageNumber="1" fitToHeight="1" fitToWidth="1" horizontalDpi="600" verticalDpi="600" orientation="portrait" paperSize="9" r:id="rId1"/>
  <headerFooter alignWithMargins="0">
    <oddFooter>&amp;C&amp;"ＭＳ Ｐ明朝,標準"－&amp;P－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2"/>
  <sheetViews>
    <sheetView showGridLines="0" view="pageBreakPreview" zoomScale="60" zoomScaleNormal="55" workbookViewId="0" topLeftCell="A16">
      <selection activeCell="U53" sqref="U53"/>
    </sheetView>
  </sheetViews>
  <sheetFormatPr defaultColWidth="9.00390625" defaultRowHeight="13.5"/>
  <sheetData>
    <row r="2" ht="17.25">
      <c r="A2" s="152" t="s">
        <v>117</v>
      </c>
    </row>
  </sheetData>
  <sheetProtection/>
  <printOptions/>
  <pageMargins left="0.4330708661417323" right="0.1968503937007874" top="0.5511811023622047" bottom="0.3937007874015748" header="0.2755905511811024" footer="0.1968503937007874"/>
  <pageSetup firstPageNumber="61" useFirstPageNumber="1" horizontalDpi="600" verticalDpi="600" orientation="portrait" paperSize="9" scale="98" r:id="rId2"/>
  <headerFooter alignWithMargins="0">
    <oddFooter>&amp;C&amp;"ＭＳ Ｐ明朝,標準"－&amp;P－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2020-12-16T10:00:51Z</cp:lastPrinted>
  <dcterms:created xsi:type="dcterms:W3CDTF">2006-10-18T14:03:17Z</dcterms:created>
  <dcterms:modified xsi:type="dcterms:W3CDTF">2020-12-16T10:01:37Z</dcterms:modified>
  <cp:category/>
  <cp:version/>
  <cp:contentType/>
  <cp:contentStatus/>
</cp:coreProperties>
</file>