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'(9-1)ｼﾐｭﾚｰｼｮﾝ'!$A$1:$G$41</definedName>
    <definedName name="_xlnm.Print_Area" localSheetId="1">'(9-2)積算根拠'!$A$1:$N$34</definedName>
    <definedName name="_xlnm.Print_Titles" localSheetId="1">'(9-2)積算根拠'!$B:$J</definedName>
  </definedNames>
  <calcPr fullCalcOnLoad="1"/>
</workbook>
</file>

<file path=xl/sharedStrings.xml><?xml version="1.0" encoding="utf-8"?>
<sst xmlns="http://schemas.openxmlformats.org/spreadsheetml/2006/main" count="120" uniqueCount="92">
  <si>
    <t>稼働率</t>
  </si>
  <si>
    <t>介護保険報酬</t>
  </si>
  <si>
    <t>居住費</t>
  </si>
  <si>
    <t>食費</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</si>
  <si>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</si>
  <si>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</si>
  <si>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</si>
  <si>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</si>
  <si>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</si>
  <si>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</si>
  <si>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</si>
  <si>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</si>
  <si>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</si>
  <si>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</si>
  <si>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</si>
  <si>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</si>
  <si>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</si>
  <si>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</si>
  <si>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</si>
  <si>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</si>
  <si>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</si>
  <si>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</si>
  <si>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</si>
  <si>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</si>
  <si>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</si>
  <si>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</si>
  <si>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</si>
  <si>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</si>
  <si>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</si>
  <si>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</si>
  <si>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</si>
  <si>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</si>
  <si>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</si>
  <si>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特別養護老人ホーム（ユニット型）</t>
  </si>
  <si>
    <t>【注意】</t>
  </si>
  <si>
    <t>　利用者負担実費分は、利用者本人が負担する額を記入すること。</t>
  </si>
  <si>
    <t>　施設整備費用（施設整備補助金を含む）は含めないこと。</t>
  </si>
  <si>
    <t>（単位：千円）</t>
  </si>
  <si>
    <t>介護報酬単価等</t>
  </si>
  <si>
    <t>定員</t>
  </si>
  <si>
    <t>名</t>
  </si>
  <si>
    <t>稼働率</t>
  </si>
  <si>
    <t>介護福祉施設ｻｰﾋﾞｽ費</t>
  </si>
  <si>
    <t>日</t>
  </si>
  <si>
    <t>要介護１</t>
  </si>
  <si>
    <t>人）</t>
  </si>
  <si>
    <t>点</t>
  </si>
  <si>
    <t>要介護２</t>
  </si>
  <si>
    <t>要介護３</t>
  </si>
  <si>
    <t>要介護４</t>
  </si>
  <si>
    <t>要介護５</t>
  </si>
  <si>
    <t>加　算</t>
  </si>
  <si>
    <t>介護報酬　計　（利用者負担１割分含む）</t>
  </si>
  <si>
    <t>居住費</t>
  </si>
  <si>
    <t>円</t>
  </si>
  <si>
    <t>食費</t>
  </si>
  <si>
    <t>収入　合計</t>
  </si>
  <si>
    <t>事業</t>
  </si>
  <si>
    <t>　福利厚生費については、特別養護老人ホームの会計とは別に母体法人で負担する場合はその旨を記入すること。</t>
  </si>
  <si>
    <t>定員数</t>
  </si>
  <si>
    <t>減価償却前損益　Ｃ=Ａ-Ｂ</t>
  </si>
  <si>
    <t>減価償却後損益　Ｅ=Ｃ-Ｄ</t>
  </si>
  <si>
    <t>施設種別：特別養護老人ホーム（ユニット型）</t>
  </si>
  <si>
    <t>(ﾕﾆｯﾄ型個室)</t>
  </si>
  <si>
    <t>/1</t>
  </si>
  <si>
    <t>（</t>
  </si>
  <si>
    <t>単位：千円</t>
  </si>
  <si>
    <t>　４年目以降は別紙とし、借入金元金の返済が終わるまでの期間について作成すること。</t>
  </si>
  <si>
    <t>利用者負担　計　（補足給付分含む）</t>
  </si>
  <si>
    <t>各種加算は、加算条件を満たすことが確実なもののみ記入すること。</t>
  </si>
  <si>
    <t>【注意】</t>
  </si>
  <si>
    <t>※</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</si>
  <si>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</si>
  <si>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</si>
  <si>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</si>
  <si>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</si>
  <si>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</si>
  <si>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</si>
  <si>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</si>
  <si>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</si>
  <si>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</si>
  <si>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居住費（滞在費）及び食費は、利用者支払額ではなく、基準費用額等に基づく実際の施設の収入額を算出すること。</t>
  </si>
  <si>
    <t>転換後の収入見込みについて、居室の形態及びサービス種別ごとに作成すること。</t>
  </si>
  <si>
    <r>
      <t>　ショートステイを含め、併設する介護サービス事業所等がある場合は、それぞれの事業ごとに作成の上、施設全体の収支シミュレーションも併せて提出すること</t>
    </r>
    <r>
      <rPr>
        <sz val="10"/>
        <color indexed="10"/>
        <rFont val="ＭＳ Ｐ明朝"/>
        <family val="1"/>
      </rPr>
      <t>（特養のみの場合にあっても、ユニット型個室と従来型多床室等のそれぞれの事業収支と施設全体の収支を作成すること）</t>
    </r>
    <r>
      <rPr>
        <sz val="10"/>
        <color indexed="8"/>
        <rFont val="ＭＳ Ｐ明朝"/>
        <family val="1"/>
      </rPr>
      <t>。</t>
    </r>
  </si>
  <si>
    <t>　１年目から１２か月単位で作成すること。</t>
  </si>
  <si>
    <t>※12か月算定による</t>
  </si>
  <si>
    <t>1単位の単価</t>
  </si>
  <si>
    <t>１年目から１２か月単位で作成すること。</t>
  </si>
  <si>
    <t>R○.○～R○.○</t>
  </si>
  <si>
    <t>R○.○～R○.○</t>
  </si>
  <si>
    <t>居住費における2020年度基準費用額の上限は、ユニット型個室2,006円、従来型個室1,171円、従来型多床室855円</t>
  </si>
  <si>
    <t>食費における2020年度基準費用額の上限は、1,392円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</si>
</sst>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0"/>
      <color indexed="8"/>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style="hair"/>
      <top style="hair"/>
      <bottom>
        <color indexed="63"/>
      </bottom>
    </border>
    <border>
      <left style="thin"/>
      <right style="hair"/>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76">
    <xf numFmtId="0" fontId="0" fillId="0" borderId="0" xfId="0" applyFont="1" applyAlignment="1">
      <alignment vertical="center"/>
    </xf>
    <xf numFmtId="176" fontId="58" fillId="0" borderId="0" xfId="0" applyNumberFormat="1" applyFont="1" applyAlignment="1">
      <alignment vertical="center"/>
    </xf>
    <xf numFmtId="176" fontId="58" fillId="0" borderId="10" xfId="0" applyNumberFormat="1" applyFont="1" applyBorder="1" applyAlignment="1">
      <alignment vertical="center"/>
    </xf>
    <xf numFmtId="176" fontId="58" fillId="0" borderId="1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2" xfId="0" applyNumberFormat="1" applyFont="1" applyBorder="1" applyAlignment="1">
      <alignment vertical="center"/>
    </xf>
    <xf numFmtId="176" fontId="58" fillId="0" borderId="13" xfId="0" applyNumberFormat="1" applyFont="1" applyBorder="1" applyAlignment="1">
      <alignment vertical="center"/>
    </xf>
    <xf numFmtId="176" fontId="58" fillId="0" borderId="14" xfId="0" applyNumberFormat="1" applyFont="1" applyBorder="1" applyAlignment="1">
      <alignment vertical="center"/>
    </xf>
    <xf numFmtId="176" fontId="58" fillId="0" borderId="15" xfId="0" applyNumberFormat="1" applyFont="1" applyBorder="1" applyAlignment="1">
      <alignment vertical="center"/>
    </xf>
    <xf numFmtId="176" fontId="58" fillId="0" borderId="16" xfId="0" applyNumberFormat="1" applyFont="1" applyBorder="1" applyAlignment="1">
      <alignment horizontal="right" vertical="center"/>
    </xf>
    <xf numFmtId="176" fontId="58" fillId="0" borderId="17" xfId="0" applyNumberFormat="1" applyFont="1" applyBorder="1" applyAlignment="1">
      <alignment horizontal="center" vertical="center"/>
    </xf>
    <xf numFmtId="176" fontId="58" fillId="0" borderId="18" xfId="0" applyNumberFormat="1" applyFont="1" applyBorder="1" applyAlignment="1">
      <alignment vertical="center"/>
    </xf>
    <xf numFmtId="176" fontId="58" fillId="0" borderId="19" xfId="0" applyNumberFormat="1" applyFont="1" applyBorder="1" applyAlignment="1">
      <alignment vertical="center"/>
    </xf>
    <xf numFmtId="176" fontId="58" fillId="0" borderId="20" xfId="0" applyNumberFormat="1" applyFont="1" applyBorder="1" applyAlignment="1">
      <alignment vertical="center"/>
    </xf>
    <xf numFmtId="176" fontId="58" fillId="0" borderId="21" xfId="0" applyNumberFormat="1" applyFont="1" applyBorder="1" applyAlignment="1">
      <alignment vertical="center"/>
    </xf>
    <xf numFmtId="176" fontId="58" fillId="0" borderId="22" xfId="0" applyNumberFormat="1" applyFont="1" applyBorder="1" applyAlignment="1">
      <alignment vertical="center"/>
    </xf>
    <xf numFmtId="176" fontId="58" fillId="0" borderId="23" xfId="0" applyNumberFormat="1" applyFont="1" applyBorder="1" applyAlignment="1">
      <alignment vertical="center"/>
    </xf>
    <xf numFmtId="176" fontId="58" fillId="0" borderId="24" xfId="0" applyNumberFormat="1" applyFont="1" applyBorder="1" applyAlignment="1">
      <alignment vertical="center"/>
    </xf>
    <xf numFmtId="176" fontId="58" fillId="0" borderId="25" xfId="0" applyNumberFormat="1" applyFont="1" applyBorder="1" applyAlignment="1">
      <alignment vertical="center"/>
    </xf>
    <xf numFmtId="176" fontId="58" fillId="0" borderId="26" xfId="0" applyNumberFormat="1" applyFont="1" applyBorder="1" applyAlignment="1">
      <alignment vertical="center"/>
    </xf>
    <xf numFmtId="176" fontId="58" fillId="0" borderId="27" xfId="0" applyNumberFormat="1" applyFont="1" applyBorder="1" applyAlignment="1">
      <alignment vertical="center"/>
    </xf>
    <xf numFmtId="176" fontId="58" fillId="0" borderId="28" xfId="0" applyNumberFormat="1" applyFont="1" applyBorder="1" applyAlignment="1">
      <alignment vertical="center"/>
    </xf>
    <xf numFmtId="176" fontId="58" fillId="0" borderId="29" xfId="0" applyNumberFormat="1" applyFont="1" applyBorder="1" applyAlignment="1">
      <alignment vertical="center"/>
    </xf>
    <xf numFmtId="176" fontId="58" fillId="0" borderId="30" xfId="0" applyNumberFormat="1" applyFont="1" applyBorder="1" applyAlignment="1">
      <alignment vertical="center"/>
    </xf>
    <xf numFmtId="176" fontId="58" fillId="0" borderId="31" xfId="0" applyNumberFormat="1" applyFont="1" applyBorder="1" applyAlignment="1">
      <alignment vertical="center"/>
    </xf>
    <xf numFmtId="176" fontId="58" fillId="0" borderId="32" xfId="0" applyNumberFormat="1" applyFont="1" applyBorder="1" applyAlignment="1">
      <alignment vertical="center"/>
    </xf>
    <xf numFmtId="176" fontId="58" fillId="0" borderId="33" xfId="0" applyNumberFormat="1" applyFont="1" applyBorder="1" applyAlignment="1">
      <alignment vertical="center"/>
    </xf>
    <xf numFmtId="176" fontId="58" fillId="0" borderId="16" xfId="0" applyNumberFormat="1" applyFont="1" applyBorder="1" applyAlignment="1">
      <alignment horizontal="center" vertical="center"/>
    </xf>
    <xf numFmtId="176" fontId="59" fillId="0" borderId="0" xfId="0" applyNumberFormat="1" applyFont="1" applyAlignment="1">
      <alignment vertical="center"/>
    </xf>
    <xf numFmtId="176" fontId="60" fillId="6" borderId="34" xfId="0" applyNumberFormat="1" applyFont="1" applyFill="1" applyBorder="1" applyAlignment="1">
      <alignment vertical="center"/>
    </xf>
    <xf numFmtId="176" fontId="60" fillId="6" borderId="12" xfId="0" applyNumberFormat="1" applyFont="1" applyFill="1" applyBorder="1" applyAlignment="1">
      <alignment vertical="center"/>
    </xf>
    <xf numFmtId="176" fontId="60" fillId="6" borderId="31"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6" borderId="35" xfId="0" applyNumberFormat="1" applyFont="1" applyFill="1" applyBorder="1" applyAlignment="1">
      <alignment vertical="center"/>
    </xf>
    <xf numFmtId="176" fontId="60" fillId="6" borderId="36" xfId="0" applyNumberFormat="1" applyFont="1" applyFill="1" applyBorder="1" applyAlignment="1">
      <alignment vertical="center"/>
    </xf>
    <xf numFmtId="176" fontId="60" fillId="6" borderId="37" xfId="0" applyNumberFormat="1" applyFont="1" applyFill="1" applyBorder="1" applyAlignment="1">
      <alignment vertical="center"/>
    </xf>
    <xf numFmtId="176" fontId="60" fillId="6" borderId="0" xfId="0" applyNumberFormat="1" applyFont="1" applyFill="1" applyBorder="1" applyAlignment="1">
      <alignment vertical="center"/>
    </xf>
    <xf numFmtId="176" fontId="60" fillId="6" borderId="18" xfId="0" applyNumberFormat="1" applyFont="1" applyFill="1" applyBorder="1" applyAlignment="1">
      <alignment vertical="center"/>
    </xf>
    <xf numFmtId="176" fontId="60" fillId="6" borderId="23" xfId="0" applyNumberFormat="1" applyFont="1" applyFill="1" applyBorder="1" applyAlignment="1">
      <alignment vertical="center"/>
    </xf>
    <xf numFmtId="176" fontId="60" fillId="6" borderId="24" xfId="0" applyNumberFormat="1" applyFont="1" applyFill="1" applyBorder="1" applyAlignment="1">
      <alignment vertical="center"/>
    </xf>
    <xf numFmtId="176" fontId="58" fillId="0" borderId="34" xfId="0" applyNumberFormat="1" applyFont="1" applyBorder="1" applyAlignment="1">
      <alignment vertical="center"/>
    </xf>
    <xf numFmtId="176" fontId="58" fillId="0" borderId="38" xfId="0" applyNumberFormat="1" applyFont="1" applyBorder="1" applyAlignment="1">
      <alignment vertical="center"/>
    </xf>
    <xf numFmtId="176" fontId="58" fillId="0" borderId="39" xfId="0" applyNumberFormat="1" applyFont="1" applyBorder="1" applyAlignment="1">
      <alignment vertical="center"/>
    </xf>
    <xf numFmtId="177" fontId="58" fillId="0" borderId="40" xfId="0" applyNumberFormat="1" applyFont="1" applyBorder="1" applyAlignment="1">
      <alignment horizontal="center" vertical="center"/>
    </xf>
    <xf numFmtId="177" fontId="58" fillId="0" borderId="4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8" xfId="0" applyNumberFormat="1" applyFont="1" applyBorder="1" applyAlignment="1">
      <alignment vertical="center"/>
    </xf>
    <xf numFmtId="176" fontId="61" fillId="0" borderId="42" xfId="0" applyNumberFormat="1" applyFont="1" applyBorder="1" applyAlignment="1">
      <alignment horizontal="center" vertical="center"/>
    </xf>
    <xf numFmtId="176" fontId="61" fillId="0" borderId="43" xfId="0" applyNumberFormat="1" applyFont="1" applyBorder="1" applyAlignment="1">
      <alignment horizontal="center" vertical="center"/>
    </xf>
    <xf numFmtId="176" fontId="61" fillId="0" borderId="22" xfId="0" applyNumberFormat="1" applyFont="1" applyBorder="1" applyAlignment="1">
      <alignment vertical="center"/>
    </xf>
    <xf numFmtId="176" fontId="61" fillId="0" borderId="12" xfId="0" applyNumberFormat="1" applyFont="1" applyBorder="1" applyAlignment="1">
      <alignment vertical="center"/>
    </xf>
    <xf numFmtId="176" fontId="61" fillId="0" borderId="33" xfId="0" applyNumberFormat="1" applyFont="1" applyBorder="1" applyAlignment="1">
      <alignment vertical="center"/>
    </xf>
    <xf numFmtId="176" fontId="61" fillId="0" borderId="12" xfId="0" applyNumberFormat="1" applyFont="1" applyBorder="1" applyAlignment="1">
      <alignment vertical="center"/>
    </xf>
    <xf numFmtId="176" fontId="61" fillId="0" borderId="39" xfId="0" applyNumberFormat="1" applyFont="1" applyBorder="1" applyAlignment="1">
      <alignment vertical="center"/>
    </xf>
    <xf numFmtId="176" fontId="61" fillId="0" borderId="44" xfId="0" applyNumberFormat="1" applyFont="1" applyBorder="1" applyAlignment="1">
      <alignment vertical="center"/>
    </xf>
    <xf numFmtId="176" fontId="61" fillId="6" borderId="45" xfId="0" applyNumberFormat="1" applyFont="1" applyFill="1" applyBorder="1" applyAlignment="1">
      <alignment vertical="center"/>
    </xf>
    <xf numFmtId="176" fontId="61" fillId="0" borderId="46" xfId="0" applyNumberFormat="1" applyFont="1" applyBorder="1" applyAlignment="1">
      <alignment vertical="center"/>
    </xf>
    <xf numFmtId="176" fontId="61" fillId="6" borderId="12" xfId="0" applyNumberFormat="1" applyFont="1" applyFill="1" applyBorder="1" applyAlignment="1">
      <alignment vertical="center"/>
    </xf>
    <xf numFmtId="176" fontId="61" fillId="6" borderId="22" xfId="0" applyNumberFormat="1" applyFont="1" applyFill="1" applyBorder="1" applyAlignment="1">
      <alignment vertical="center"/>
    </xf>
    <xf numFmtId="176" fontId="61" fillId="0" borderId="15" xfId="0" applyNumberFormat="1" applyFont="1" applyBorder="1" applyAlignment="1">
      <alignment vertical="center"/>
    </xf>
    <xf numFmtId="176" fontId="58" fillId="33" borderId="0" xfId="0" applyNumberFormat="1" applyFont="1" applyFill="1" applyAlignment="1">
      <alignment vertical="center"/>
    </xf>
    <xf numFmtId="176" fontId="58" fillId="33" borderId="0" xfId="0" applyNumberFormat="1" applyFont="1" applyFill="1" applyBorder="1" applyAlignment="1">
      <alignment horizontal="left" vertical="center"/>
    </xf>
    <xf numFmtId="176" fontId="58" fillId="33" borderId="0" xfId="0" applyNumberFormat="1" applyFont="1" applyFill="1" applyAlignment="1">
      <alignment horizontal="right" vertical="center"/>
    </xf>
    <xf numFmtId="38" fontId="8" fillId="33" borderId="0" xfId="52" applyFont="1" applyFill="1" applyBorder="1" applyAlignment="1">
      <alignment wrapText="1"/>
    </xf>
    <xf numFmtId="38" fontId="62"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38" fontId="6" fillId="33" borderId="0" xfId="52"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horizontal="center"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10" fillId="33" borderId="68" xfId="52"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73"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4"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5" xfId="52" applyFont="1" applyFill="1" applyBorder="1" applyAlignment="1">
      <alignment vertical="center"/>
    </xf>
    <xf numFmtId="178" fontId="9" fillId="33" borderId="76"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7"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8"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8" fillId="0" borderId="0" xfId="0" applyNumberFormat="1" applyFont="1" applyAlignment="1">
      <alignment vertical="top"/>
    </xf>
    <xf numFmtId="178" fontId="9" fillId="33" borderId="79" xfId="52" applyNumberFormat="1" applyFont="1" applyFill="1" applyBorder="1" applyAlignment="1">
      <alignment horizontal="center" vertical="center"/>
    </xf>
    <xf numFmtId="179" fontId="9" fillId="33" borderId="80" xfId="52" applyNumberFormat="1" applyFont="1" applyFill="1" applyBorder="1" applyAlignment="1">
      <alignment horizontal="center" vertical="center"/>
    </xf>
    <xf numFmtId="176" fontId="58" fillId="33" borderId="0" xfId="0" applyNumberFormat="1" applyFont="1" applyFill="1" applyBorder="1" applyAlignment="1">
      <alignment vertical="center"/>
    </xf>
    <xf numFmtId="38" fontId="7" fillId="33" borderId="0" xfId="52" applyFont="1" applyFill="1" applyBorder="1" applyAlignment="1">
      <alignment horizontal="center" vertical="center"/>
    </xf>
    <xf numFmtId="178" fontId="6" fillId="33" borderId="0" xfId="52" applyNumberFormat="1" applyFont="1" applyFill="1" applyBorder="1" applyAlignment="1">
      <alignment horizontal="center" vertical="center"/>
    </xf>
    <xf numFmtId="178" fontId="9" fillId="33" borderId="0" xfId="52" applyNumberFormat="1" applyFont="1" applyFill="1" applyBorder="1" applyAlignment="1">
      <alignment vertical="center"/>
    </xf>
    <xf numFmtId="0" fontId="12" fillId="33" borderId="0" xfId="65" applyFont="1" applyFill="1" applyBorder="1" applyAlignment="1">
      <alignment vertical="center"/>
      <protection/>
    </xf>
    <xf numFmtId="38" fontId="12" fillId="33" borderId="0" xfId="52" applyFont="1" applyFill="1" applyBorder="1" applyAlignment="1">
      <alignment vertical="center"/>
    </xf>
    <xf numFmtId="178" fontId="12" fillId="33" borderId="0" xfId="52" applyNumberFormat="1" applyFont="1" applyFill="1" applyBorder="1" applyAlignment="1">
      <alignment vertical="center"/>
    </xf>
    <xf numFmtId="178" fontId="9" fillId="33" borderId="0" xfId="52" applyNumberFormat="1" applyFont="1" applyFill="1" applyBorder="1" applyAlignment="1">
      <alignment horizontal="right" vertical="center"/>
    </xf>
    <xf numFmtId="178" fontId="9" fillId="33" borderId="81" xfId="52" applyNumberFormat="1" applyFont="1" applyFill="1" applyBorder="1" applyAlignment="1">
      <alignment vertical="center"/>
    </xf>
    <xf numFmtId="38" fontId="9" fillId="33" borderId="0" xfId="52" applyFont="1" applyFill="1" applyBorder="1" applyAlignment="1">
      <alignment vertical="center"/>
    </xf>
    <xf numFmtId="38" fontId="13" fillId="33" borderId="0" xfId="52" applyFont="1" applyFill="1" applyBorder="1" applyAlignment="1">
      <alignment vertical="center"/>
    </xf>
    <xf numFmtId="38" fontId="6" fillId="33" borderId="0" xfId="52" applyFont="1" applyFill="1" applyBorder="1" applyAlignment="1">
      <alignment vertical="center"/>
    </xf>
    <xf numFmtId="178" fontId="6" fillId="33" borderId="0" xfId="52" applyNumberFormat="1" applyFont="1" applyFill="1" applyBorder="1" applyAlignment="1">
      <alignment vertical="center"/>
    </xf>
    <xf numFmtId="0" fontId="9" fillId="33" borderId="0" xfId="65" applyFont="1" applyFill="1" applyBorder="1" applyAlignment="1">
      <alignment vertical="center"/>
      <protection/>
    </xf>
    <xf numFmtId="176" fontId="58" fillId="0" borderId="34" xfId="0" applyNumberFormat="1" applyFont="1" applyBorder="1" applyAlignment="1">
      <alignment horizontal="center" vertical="center" textRotation="255"/>
    </xf>
    <xf numFmtId="176" fontId="58" fillId="0" borderId="82" xfId="0" applyNumberFormat="1" applyFont="1" applyBorder="1" applyAlignment="1">
      <alignment horizontal="center" vertical="center" textRotation="255"/>
    </xf>
    <xf numFmtId="176" fontId="58" fillId="0" borderId="31" xfId="0" applyNumberFormat="1" applyFont="1" applyBorder="1" applyAlignment="1">
      <alignment horizontal="center" vertical="center" textRotation="255"/>
    </xf>
    <xf numFmtId="176" fontId="58" fillId="0" borderId="83" xfId="0" applyNumberFormat="1" applyFont="1" applyBorder="1" applyAlignment="1">
      <alignment horizontal="center" vertical="center" textRotation="255"/>
    </xf>
    <xf numFmtId="176" fontId="63" fillId="33" borderId="0" xfId="0" applyNumberFormat="1" applyFont="1" applyFill="1" applyAlignment="1">
      <alignment horizontal="center" vertical="center"/>
    </xf>
    <xf numFmtId="176" fontId="64" fillId="33" borderId="42" xfId="0" applyNumberFormat="1" applyFont="1" applyFill="1" applyBorder="1" applyAlignment="1">
      <alignment horizontal="left" vertical="center"/>
    </xf>
    <xf numFmtId="176" fontId="58" fillId="0" borderId="0" xfId="0" applyNumberFormat="1" applyFont="1" applyAlignment="1">
      <alignment horizontal="left" vertical="center" wrapText="1"/>
    </xf>
    <xf numFmtId="38" fontId="9" fillId="33" borderId="47" xfId="52" applyFont="1" applyFill="1" applyBorder="1" applyAlignment="1">
      <alignment vertical="center"/>
    </xf>
    <xf numFmtId="38" fontId="9" fillId="33" borderId="84" xfId="52" applyFont="1" applyFill="1" applyBorder="1" applyAlignment="1">
      <alignment vertical="center"/>
    </xf>
    <xf numFmtId="38" fontId="9" fillId="33" borderId="80" xfId="52" applyFont="1" applyFill="1" applyBorder="1" applyAlignment="1">
      <alignment vertical="center"/>
    </xf>
    <xf numFmtId="38" fontId="9" fillId="33" borderId="85" xfId="52" applyFont="1" applyFill="1" applyBorder="1" applyAlignment="1">
      <alignment vertical="center"/>
    </xf>
    <xf numFmtId="38" fontId="9" fillId="33" borderId="20" xfId="52" applyFont="1" applyFill="1" applyBorder="1" applyAlignment="1">
      <alignment vertical="center"/>
    </xf>
    <xf numFmtId="38" fontId="9" fillId="33" borderId="86" xfId="52" applyFont="1" applyFill="1" applyBorder="1" applyAlignment="1">
      <alignment vertical="center"/>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87" xfId="52" applyFont="1" applyFill="1" applyBorder="1" applyAlignment="1">
      <alignment vertical="center"/>
    </xf>
    <xf numFmtId="38" fontId="9" fillId="33" borderId="25" xfId="52" applyFont="1" applyFill="1" applyBorder="1" applyAlignment="1">
      <alignment vertical="center"/>
    </xf>
    <xf numFmtId="38" fontId="9" fillId="33" borderId="88" xfId="52" applyFont="1" applyFill="1" applyBorder="1" applyAlignment="1">
      <alignment vertical="center"/>
    </xf>
    <xf numFmtId="38" fontId="9" fillId="33" borderId="89" xfId="52" applyFont="1" applyFill="1" applyBorder="1" applyAlignment="1">
      <alignment horizontal="center" vertical="center" shrinkToFit="1"/>
    </xf>
    <xf numFmtId="38" fontId="9" fillId="33" borderId="81" xfId="52" applyFont="1" applyFill="1" applyBorder="1" applyAlignment="1">
      <alignment horizontal="center" vertical="center" shrinkToFit="1"/>
    </xf>
    <xf numFmtId="38" fontId="9" fillId="33" borderId="20" xfId="52" applyFont="1" applyFill="1" applyBorder="1" applyAlignment="1">
      <alignment horizontal="center" vertical="center" shrinkToFit="1"/>
    </xf>
    <xf numFmtId="38" fontId="9" fillId="33" borderId="90" xfId="52" applyFont="1" applyFill="1" applyBorder="1" applyAlignment="1">
      <alignment horizontal="center" vertical="center" textRotation="255"/>
    </xf>
    <xf numFmtId="38" fontId="9" fillId="33" borderId="91"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67" xfId="52" applyFont="1" applyFill="1" applyBorder="1" applyAlignment="1">
      <alignment vertical="center"/>
    </xf>
    <xf numFmtId="38" fontId="65" fillId="33" borderId="0" xfId="52" applyFont="1" applyFill="1" applyBorder="1" applyAlignment="1">
      <alignment horizontal="center" vertical="center"/>
    </xf>
    <xf numFmtId="0" fontId="9" fillId="33" borderId="42" xfId="52" applyNumberFormat="1" applyFont="1" applyFill="1" applyBorder="1" applyAlignment="1">
      <alignment horizontal="center" vertical="center" shrinkToFit="1"/>
    </xf>
    <xf numFmtId="38" fontId="9" fillId="33" borderId="92" xfId="52" applyFont="1" applyFill="1" applyBorder="1" applyAlignment="1">
      <alignment horizontal="center" vertical="center"/>
    </xf>
    <xf numFmtId="38" fontId="9" fillId="33" borderId="93" xfId="52" applyFont="1" applyFill="1" applyBorder="1" applyAlignment="1">
      <alignment horizontal="center" vertical="center"/>
    </xf>
    <xf numFmtId="38" fontId="9" fillId="33" borderId="94"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4" xfId="52" applyFont="1" applyFill="1" applyBorder="1" applyAlignment="1">
      <alignment horizontal="center" vertical="center" shrinkToFit="1"/>
    </xf>
    <xf numFmtId="38" fontId="9" fillId="33" borderId="80"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4" xfId="52" applyFont="1" applyFill="1" applyBorder="1" applyAlignment="1">
      <alignment horizontal="center" vertical="center"/>
    </xf>
    <xf numFmtId="38" fontId="9" fillId="33" borderId="80" xfId="52"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1"/>
  <sheetViews>
    <sheetView showGridLines="0" tabSelected="1" zoomScaleSheetLayoutView="100" zoomScalePageLayoutView="0" workbookViewId="0" topLeftCell="A1">
      <selection activeCell="B1" sqref="B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8" t="s">
        <v>79</v>
      </c>
    </row>
    <row r="2" spans="2:7" ht="19.5" customHeight="1">
      <c r="B2" s="143" t="s">
        <v>77</v>
      </c>
      <c r="C2" s="143"/>
      <c r="D2" s="143"/>
      <c r="E2" s="143"/>
      <c r="F2" s="143"/>
      <c r="G2" s="143"/>
    </row>
    <row r="3" spans="2:7" ht="19.5" customHeight="1">
      <c r="B3" s="60" t="s">
        <v>32</v>
      </c>
      <c r="C3" s="60"/>
      <c r="D3" s="60"/>
      <c r="E3" s="60"/>
      <c r="F3" s="60"/>
      <c r="G3" s="60"/>
    </row>
    <row r="4" spans="2:7" ht="19.5" customHeight="1">
      <c r="B4" s="144" t="s">
        <v>33</v>
      </c>
      <c r="C4" s="144"/>
      <c r="D4" s="144"/>
      <c r="E4" s="61" t="s">
        <v>57</v>
      </c>
      <c r="F4" s="60"/>
      <c r="G4" s="60"/>
    </row>
    <row r="5" spans="2:7" ht="19.5" customHeight="1" thickBot="1">
      <c r="B5" s="60"/>
      <c r="C5" s="60"/>
      <c r="D5" s="60"/>
      <c r="E5" s="60"/>
      <c r="F5" s="60"/>
      <c r="G5" s="62" t="s">
        <v>66</v>
      </c>
    </row>
    <row r="6" spans="2:7" ht="19.5" customHeight="1">
      <c r="B6" s="2"/>
      <c r="C6" s="9" t="s">
        <v>31</v>
      </c>
      <c r="D6" s="3" t="s">
        <v>21</v>
      </c>
      <c r="E6" s="10" t="s">
        <v>22</v>
      </c>
      <c r="F6" s="10" t="s">
        <v>23</v>
      </c>
      <c r="G6" s="27" t="s">
        <v>24</v>
      </c>
    </row>
    <row r="7" spans="2:7" ht="19.5" customHeight="1">
      <c r="B7" s="25" t="s">
        <v>20</v>
      </c>
      <c r="C7" s="26"/>
      <c r="D7" s="47" t="s">
        <v>89</v>
      </c>
      <c r="E7" s="48" t="s">
        <v>88</v>
      </c>
      <c r="F7" s="48" t="s">
        <v>88</v>
      </c>
      <c r="G7" s="51" t="s">
        <v>85</v>
      </c>
    </row>
    <row r="8" spans="2:7" ht="19.5" customHeight="1">
      <c r="B8" s="40" t="s">
        <v>59</v>
      </c>
      <c r="C8" s="5"/>
      <c r="D8" s="45"/>
      <c r="E8" s="46"/>
      <c r="F8" s="46"/>
      <c r="G8" s="52"/>
    </row>
    <row r="9" spans="2:7" ht="19.5" customHeight="1" thickBot="1">
      <c r="B9" s="41" t="s">
        <v>0</v>
      </c>
      <c r="C9" s="42"/>
      <c r="D9" s="43"/>
      <c r="E9" s="44"/>
      <c r="F9" s="44"/>
      <c r="G9" s="53"/>
    </row>
    <row r="10" spans="2:7" ht="19.5" customHeight="1">
      <c r="B10" s="139" t="s">
        <v>29</v>
      </c>
      <c r="C10" s="20" t="s">
        <v>1</v>
      </c>
      <c r="D10" s="4"/>
      <c r="E10" s="11"/>
      <c r="F10" s="11"/>
      <c r="G10" s="50" t="s">
        <v>72</v>
      </c>
    </row>
    <row r="11" spans="2:7" ht="19.5" customHeight="1">
      <c r="B11" s="139"/>
      <c r="C11" s="21" t="s">
        <v>2</v>
      </c>
      <c r="D11" s="16"/>
      <c r="E11" s="17"/>
      <c r="F11" s="17"/>
      <c r="G11" s="49"/>
    </row>
    <row r="12" spans="2:7" ht="19.5" customHeight="1">
      <c r="B12" s="139"/>
      <c r="C12" s="21" t="s">
        <v>3</v>
      </c>
      <c r="D12" s="16"/>
      <c r="E12" s="17"/>
      <c r="F12" s="17"/>
      <c r="G12" s="49"/>
    </row>
    <row r="13" spans="2:7" ht="19.5" customHeight="1">
      <c r="B13" s="139"/>
      <c r="C13" s="21" t="s">
        <v>4</v>
      </c>
      <c r="D13" s="16"/>
      <c r="E13" s="17"/>
      <c r="F13" s="17"/>
      <c r="G13" s="49"/>
    </row>
    <row r="14" spans="2:7" ht="19.5" customHeight="1">
      <c r="B14" s="139"/>
      <c r="C14" s="21" t="s">
        <v>5</v>
      </c>
      <c r="D14" s="16"/>
      <c r="E14" s="17"/>
      <c r="F14" s="17"/>
      <c r="G14" s="49"/>
    </row>
    <row r="15" spans="2:7" ht="19.5" customHeight="1">
      <c r="B15" s="139"/>
      <c r="C15" s="21" t="s">
        <v>25</v>
      </c>
      <c r="D15" s="16"/>
      <c r="E15" s="17"/>
      <c r="F15" s="17"/>
      <c r="G15" s="49"/>
    </row>
    <row r="16" spans="2:7" ht="19.5" customHeight="1" thickBot="1">
      <c r="B16" s="139"/>
      <c r="C16" s="22" t="s">
        <v>6</v>
      </c>
      <c r="D16" s="18"/>
      <c r="E16" s="19"/>
      <c r="F16" s="19"/>
      <c r="G16" s="54"/>
    </row>
    <row r="17" spans="2:7" ht="19.5" customHeight="1" thickTop="1">
      <c r="B17" s="139"/>
      <c r="C17" s="33" t="s">
        <v>7</v>
      </c>
      <c r="D17" s="34">
        <f>SUM(D10:D16)</f>
        <v>0</v>
      </c>
      <c r="E17" s="35">
        <f>SUM(E10:E16)</f>
        <v>0</v>
      </c>
      <c r="F17" s="35">
        <f>SUM(F10:F16)</f>
        <v>0</v>
      </c>
      <c r="G17" s="55"/>
    </row>
    <row r="18" spans="2:7" ht="19.5" customHeight="1">
      <c r="B18" s="140" t="s">
        <v>30</v>
      </c>
      <c r="C18" s="23" t="s">
        <v>8</v>
      </c>
      <c r="D18" s="13"/>
      <c r="E18" s="14"/>
      <c r="F18" s="14"/>
      <c r="G18" s="56"/>
    </row>
    <row r="19" spans="2:7" ht="19.5" customHeight="1">
      <c r="B19" s="141"/>
      <c r="C19" s="21" t="s">
        <v>9</v>
      </c>
      <c r="D19" s="16"/>
      <c r="E19" s="17"/>
      <c r="F19" s="17"/>
      <c r="G19" s="49"/>
    </row>
    <row r="20" spans="2:7" ht="19.5" customHeight="1">
      <c r="B20" s="141"/>
      <c r="C20" s="21" t="s">
        <v>10</v>
      </c>
      <c r="D20" s="16"/>
      <c r="E20" s="17"/>
      <c r="F20" s="17"/>
      <c r="G20" s="49" t="s">
        <v>76</v>
      </c>
    </row>
    <row r="21" spans="2:7" ht="19.5" customHeight="1">
      <c r="B21" s="141"/>
      <c r="C21" s="21" t="s">
        <v>11</v>
      </c>
      <c r="D21" s="16"/>
      <c r="E21" s="17"/>
      <c r="F21" s="17"/>
      <c r="G21" s="49"/>
    </row>
    <row r="22" spans="2:7" ht="19.5" customHeight="1">
      <c r="B22" s="141"/>
      <c r="C22" s="21" t="s">
        <v>12</v>
      </c>
      <c r="D22" s="16"/>
      <c r="E22" s="17"/>
      <c r="F22" s="17"/>
      <c r="G22" s="49"/>
    </row>
    <row r="23" spans="2:7" ht="19.5" customHeight="1">
      <c r="B23" s="141"/>
      <c r="C23" s="21" t="s">
        <v>13</v>
      </c>
      <c r="D23" s="16"/>
      <c r="E23" s="17"/>
      <c r="F23" s="17"/>
      <c r="G23" s="49"/>
    </row>
    <row r="24" spans="2:7" ht="19.5" customHeight="1" thickBot="1">
      <c r="B24" s="141"/>
      <c r="C24" s="22" t="s">
        <v>6</v>
      </c>
      <c r="D24" s="18"/>
      <c r="E24" s="19"/>
      <c r="F24" s="19"/>
      <c r="G24" s="54" t="s">
        <v>76</v>
      </c>
    </row>
    <row r="25" spans="2:7" ht="19.5" customHeight="1" thickTop="1">
      <c r="B25" s="142"/>
      <c r="C25" s="33" t="s">
        <v>14</v>
      </c>
      <c r="D25" s="34">
        <f>SUM(D18:D24)</f>
        <v>0</v>
      </c>
      <c r="E25" s="35">
        <f>SUM(E18:E24)</f>
        <v>0</v>
      </c>
      <c r="F25" s="35">
        <f>SUM(F18:F24)</f>
        <v>0</v>
      </c>
      <c r="G25" s="55"/>
    </row>
    <row r="26" spans="2:7" ht="19.5" customHeight="1">
      <c r="B26" s="29" t="s">
        <v>60</v>
      </c>
      <c r="C26" s="30"/>
      <c r="D26" s="36">
        <f>D17-D25</f>
        <v>0</v>
      </c>
      <c r="E26" s="37">
        <f>E17-E25</f>
        <v>0</v>
      </c>
      <c r="F26" s="37">
        <f>F17-F25</f>
        <v>0</v>
      </c>
      <c r="G26" s="57"/>
    </row>
    <row r="27" spans="2:7" ht="19.5" customHeight="1">
      <c r="B27" s="24" t="s">
        <v>15</v>
      </c>
      <c r="C27" s="15"/>
      <c r="D27" s="16"/>
      <c r="E27" s="17"/>
      <c r="F27" s="17"/>
      <c r="G27" s="49"/>
    </row>
    <row r="28" spans="2:7" ht="19.5" customHeight="1">
      <c r="B28" s="31" t="s">
        <v>61</v>
      </c>
      <c r="C28" s="32"/>
      <c r="D28" s="38">
        <f>D26-D27</f>
        <v>0</v>
      </c>
      <c r="E28" s="39">
        <f>E26-E27</f>
        <v>0</v>
      </c>
      <c r="F28" s="39">
        <f>F26-F27</f>
        <v>0</v>
      </c>
      <c r="G28" s="58"/>
    </row>
    <row r="29" spans="2:7" ht="19.5" customHeight="1">
      <c r="B29" s="24" t="s">
        <v>16</v>
      </c>
      <c r="C29" s="15"/>
      <c r="D29" s="16"/>
      <c r="E29" s="17"/>
      <c r="F29" s="17"/>
      <c r="G29" s="49" t="s">
        <v>26</v>
      </c>
    </row>
    <row r="30" spans="2:7" ht="19.5" customHeight="1">
      <c r="B30" s="31" t="s">
        <v>27</v>
      </c>
      <c r="C30" s="32"/>
      <c r="D30" s="38">
        <f>D28-D29</f>
        <v>0</v>
      </c>
      <c r="E30" s="39">
        <f>E28-E29</f>
        <v>0</v>
      </c>
      <c r="F30" s="39">
        <f>F28-F29</f>
        <v>0</v>
      </c>
      <c r="G30" s="58"/>
    </row>
    <row r="31" spans="2:7" ht="19.5" customHeight="1">
      <c r="B31" s="24" t="s">
        <v>17</v>
      </c>
      <c r="C31" s="15"/>
      <c r="D31" s="16"/>
      <c r="E31" s="17"/>
      <c r="F31" s="17"/>
      <c r="G31" s="49"/>
    </row>
    <row r="32" spans="2:7" ht="19.5" customHeight="1">
      <c r="B32" s="31" t="s">
        <v>18</v>
      </c>
      <c r="C32" s="32"/>
      <c r="D32" s="38">
        <f>D26-D29-D31</f>
        <v>0</v>
      </c>
      <c r="E32" s="39">
        <f>E26-E29-E31</f>
        <v>0</v>
      </c>
      <c r="F32" s="39">
        <f>F26-F29-F31</f>
        <v>0</v>
      </c>
      <c r="G32" s="58"/>
    </row>
    <row r="33" spans="2:7" ht="19.5" customHeight="1">
      <c r="B33" s="24" t="s">
        <v>19</v>
      </c>
      <c r="C33" s="15"/>
      <c r="D33" s="16"/>
      <c r="E33" s="17">
        <f>D34</f>
        <v>0</v>
      </c>
      <c r="F33" s="17">
        <f>E34</f>
        <v>0</v>
      </c>
      <c r="G33" s="49"/>
    </row>
    <row r="34" spans="2:7" ht="19.5" customHeight="1" thickBot="1">
      <c r="B34" s="6" t="s">
        <v>28</v>
      </c>
      <c r="C34" s="8"/>
      <c r="D34" s="7">
        <f>D33+D32</f>
        <v>0</v>
      </c>
      <c r="E34" s="12">
        <f>E33+E32</f>
        <v>0</v>
      </c>
      <c r="F34" s="12">
        <f>F33+F32</f>
        <v>0</v>
      </c>
      <c r="G34" s="59"/>
    </row>
    <row r="35" ht="16.5" customHeight="1">
      <c r="B35" s="1" t="s">
        <v>34</v>
      </c>
    </row>
    <row r="36" spans="2:3" ht="16.5" customHeight="1">
      <c r="B36" s="1">
        <v>1</v>
      </c>
      <c r="C36" s="1" t="s">
        <v>36</v>
      </c>
    </row>
    <row r="37" spans="2:3" ht="16.5" customHeight="1">
      <c r="B37" s="1">
        <v>2</v>
      </c>
      <c r="C37" s="1" t="s">
        <v>58</v>
      </c>
    </row>
    <row r="38" spans="2:3" ht="16.5" customHeight="1">
      <c r="B38" s="1">
        <v>3</v>
      </c>
      <c r="C38" s="1" t="s">
        <v>35</v>
      </c>
    </row>
    <row r="39" spans="2:3" ht="16.5" customHeight="1">
      <c r="B39" s="1">
        <v>4</v>
      </c>
      <c r="C39" s="1" t="s">
        <v>67</v>
      </c>
    </row>
    <row r="40" spans="2:3" ht="16.5" customHeight="1">
      <c r="B40" s="1">
        <v>5</v>
      </c>
      <c r="C40" s="1" t="s">
        <v>84</v>
      </c>
    </row>
    <row r="41" spans="2:7" ht="42.75" customHeight="1">
      <c r="B41" s="122">
        <v>6</v>
      </c>
      <c r="C41" s="145" t="s">
        <v>83</v>
      </c>
      <c r="D41" s="145"/>
      <c r="E41" s="145"/>
      <c r="F41" s="145"/>
      <c r="G41" s="145"/>
    </row>
    <row r="42" ht="19.5" customHeight="1"/>
    <row r="43" ht="19.5" customHeight="1"/>
    <row r="44" ht="19.5" customHeight="1"/>
    <row r="45" ht="19.5" customHeight="1"/>
    <row r="46" ht="19.5" customHeight="1"/>
    <row r="47" ht="19.5" customHeight="1"/>
  </sheetData>
  <sheetProtection/>
  <mergeCells count="5">
    <mergeCell ref="B10:B17"/>
    <mergeCell ref="B18:B25"/>
    <mergeCell ref="B2:G2"/>
    <mergeCell ref="B4:D4"/>
    <mergeCell ref="C41:G41"/>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8"/>
  <sheetViews>
    <sheetView showGridLines="0" zoomScaleSheetLayoutView="100" workbookViewId="0" topLeftCell="A11">
      <selection activeCell="A1" sqref="A1:N34"/>
    </sheetView>
  </sheetViews>
  <sheetFormatPr defaultColWidth="9.140625" defaultRowHeight="16.5" customHeight="1"/>
  <cols>
    <col min="1" max="1" width="1.57421875" style="67" customWidth="1"/>
    <col min="2" max="3" width="2.421875" style="67" customWidth="1"/>
    <col min="4" max="4" width="8.421875" style="67" bestFit="1" customWidth="1"/>
    <col min="5" max="5" width="2.8515625" style="67" bestFit="1" customWidth="1"/>
    <col min="6" max="6" width="4.140625" style="67" bestFit="1" customWidth="1"/>
    <col min="7" max="7" width="4.28125" style="67" bestFit="1" customWidth="1"/>
    <col min="8" max="8" width="2.7109375" style="67" customWidth="1"/>
    <col min="9" max="9" width="5.57421875" style="67" bestFit="1" customWidth="1"/>
    <col min="10" max="10" width="2.57421875" style="67" bestFit="1" customWidth="1"/>
    <col min="11" max="11" width="13.140625" style="67" customWidth="1"/>
    <col min="12" max="14" width="13.140625" style="121" customWidth="1"/>
    <col min="15" max="15" width="1.8515625" style="67" customWidth="1"/>
    <col min="16" max="16384" width="9.00390625" style="67" customWidth="1"/>
  </cols>
  <sheetData>
    <row r="1" spans="1:14" s="66" customFormat="1" ht="16.5" customHeight="1">
      <c r="A1" s="136"/>
      <c r="B1" s="135" t="s">
        <v>80</v>
      </c>
      <c r="C1" s="136"/>
      <c r="D1" s="136"/>
      <c r="E1" s="136"/>
      <c r="F1" s="136"/>
      <c r="G1" s="136"/>
      <c r="H1" s="136"/>
      <c r="I1" s="136"/>
      <c r="J1" s="136"/>
      <c r="K1" s="136"/>
      <c r="L1" s="137"/>
      <c r="M1" s="137"/>
      <c r="N1" s="137"/>
    </row>
    <row r="2" spans="1:17" ht="16.5" customHeight="1">
      <c r="A2" s="134"/>
      <c r="B2" s="165" t="s">
        <v>78</v>
      </c>
      <c r="C2" s="165"/>
      <c r="D2" s="165"/>
      <c r="E2" s="165"/>
      <c r="F2" s="165"/>
      <c r="G2" s="165"/>
      <c r="H2" s="165"/>
      <c r="I2" s="165"/>
      <c r="J2" s="165"/>
      <c r="K2" s="165"/>
      <c r="L2" s="165"/>
      <c r="M2" s="165"/>
      <c r="N2" s="165"/>
      <c r="O2" s="63"/>
      <c r="P2" s="63"/>
      <c r="Q2" s="63"/>
    </row>
    <row r="3" spans="1:17" ht="16.5" customHeight="1">
      <c r="A3" s="134"/>
      <c r="B3" s="125" t="s">
        <v>75</v>
      </c>
      <c r="C3" s="126"/>
      <c r="D3" s="126"/>
      <c r="E3" s="126"/>
      <c r="F3" s="126"/>
      <c r="G3" s="126"/>
      <c r="H3" s="126"/>
      <c r="I3" s="126"/>
      <c r="J3" s="126"/>
      <c r="K3" s="126"/>
      <c r="L3" s="126"/>
      <c r="M3" s="126"/>
      <c r="N3" s="126"/>
      <c r="O3" s="63"/>
      <c r="P3" s="63"/>
      <c r="Q3" s="63"/>
    </row>
    <row r="4" spans="1:14" ht="16.5" customHeight="1">
      <c r="A4" s="134"/>
      <c r="B4" s="63"/>
      <c r="C4" s="63"/>
      <c r="D4" s="63"/>
      <c r="E4" s="63"/>
      <c r="F4" s="63"/>
      <c r="G4" s="63"/>
      <c r="H4" s="63"/>
      <c r="I4" s="63"/>
      <c r="J4" s="63"/>
      <c r="K4" s="63"/>
      <c r="L4" s="127" t="s">
        <v>74</v>
      </c>
      <c r="M4" s="166"/>
      <c r="N4" s="166"/>
    </row>
    <row r="5" spans="1:14" ht="15.75" customHeight="1">
      <c r="A5" s="134"/>
      <c r="B5" s="64" t="s">
        <v>62</v>
      </c>
      <c r="C5" s="63"/>
      <c r="D5" s="63"/>
      <c r="E5" s="63"/>
      <c r="F5" s="63"/>
      <c r="G5" s="63"/>
      <c r="H5" s="63"/>
      <c r="I5" s="63"/>
      <c r="J5" s="63"/>
      <c r="K5" s="63"/>
      <c r="L5" s="128"/>
      <c r="M5" s="65"/>
      <c r="N5" s="132" t="s">
        <v>37</v>
      </c>
    </row>
    <row r="6" spans="1:14" ht="15.75" customHeight="1">
      <c r="A6" s="134"/>
      <c r="B6" s="167"/>
      <c r="C6" s="168"/>
      <c r="D6" s="168"/>
      <c r="E6" s="168"/>
      <c r="F6" s="168"/>
      <c r="G6" s="169"/>
      <c r="H6" s="170" t="s">
        <v>38</v>
      </c>
      <c r="I6" s="171"/>
      <c r="J6" s="172"/>
      <c r="K6" s="68" t="s">
        <v>21</v>
      </c>
      <c r="L6" s="69" t="s">
        <v>22</v>
      </c>
      <c r="M6" s="69" t="s">
        <v>23</v>
      </c>
      <c r="N6" s="70" t="s">
        <v>73</v>
      </c>
    </row>
    <row r="7" spans="1:14" ht="15.75" customHeight="1">
      <c r="A7" s="134"/>
      <c r="B7" s="173" t="s">
        <v>39</v>
      </c>
      <c r="C7" s="174"/>
      <c r="D7" s="71"/>
      <c r="E7" s="72" t="s">
        <v>40</v>
      </c>
      <c r="F7" s="72"/>
      <c r="G7" s="72"/>
      <c r="H7" s="174" t="s">
        <v>41</v>
      </c>
      <c r="I7" s="174"/>
      <c r="J7" s="175"/>
      <c r="K7" s="73"/>
      <c r="L7" s="74"/>
      <c r="M7" s="75"/>
      <c r="N7" s="76"/>
    </row>
    <row r="8" spans="1:14" ht="15.75" customHeight="1">
      <c r="A8" s="134"/>
      <c r="B8" s="77"/>
      <c r="C8" s="158" t="s">
        <v>42</v>
      </c>
      <c r="D8" s="159"/>
      <c r="E8" s="159"/>
      <c r="F8" s="160" t="s">
        <v>63</v>
      </c>
      <c r="G8" s="160"/>
      <c r="H8" s="160"/>
      <c r="I8" s="78" t="s">
        <v>64</v>
      </c>
      <c r="J8" s="79" t="s">
        <v>43</v>
      </c>
      <c r="K8" s="80"/>
      <c r="L8" s="81"/>
      <c r="M8" s="82"/>
      <c r="N8" s="83"/>
    </row>
    <row r="9" spans="1:14" ht="15.75" customHeight="1">
      <c r="A9" s="134"/>
      <c r="B9" s="77"/>
      <c r="C9" s="84"/>
      <c r="D9" s="85" t="s">
        <v>44</v>
      </c>
      <c r="E9" s="86" t="s">
        <v>65</v>
      </c>
      <c r="F9" s="87"/>
      <c r="G9" s="88" t="s">
        <v>45</v>
      </c>
      <c r="H9" s="85"/>
      <c r="I9" s="86"/>
      <c r="J9" s="89" t="s">
        <v>46</v>
      </c>
      <c r="K9" s="90">
        <f aca="true" t="shared" si="0" ref="K9:N13">ROUNDDOWN($F9*$I9*365*$N$27*K$7/1000,)</f>
        <v>0</v>
      </c>
      <c r="L9" s="91">
        <f t="shared" si="0"/>
        <v>0</v>
      </c>
      <c r="M9" s="91">
        <f t="shared" si="0"/>
        <v>0</v>
      </c>
      <c r="N9" s="92">
        <f t="shared" si="0"/>
        <v>0</v>
      </c>
    </row>
    <row r="10" spans="1:14" ht="15.75" customHeight="1">
      <c r="A10" s="134"/>
      <c r="B10" s="77"/>
      <c r="C10" s="84"/>
      <c r="D10" s="85" t="s">
        <v>47</v>
      </c>
      <c r="E10" s="86" t="s">
        <v>65</v>
      </c>
      <c r="F10" s="87"/>
      <c r="G10" s="88" t="s">
        <v>45</v>
      </c>
      <c r="H10" s="85"/>
      <c r="I10" s="86"/>
      <c r="J10" s="89" t="s">
        <v>46</v>
      </c>
      <c r="K10" s="90">
        <f t="shared" si="0"/>
        <v>0</v>
      </c>
      <c r="L10" s="91">
        <f t="shared" si="0"/>
        <v>0</v>
      </c>
      <c r="M10" s="91">
        <f t="shared" si="0"/>
        <v>0</v>
      </c>
      <c r="N10" s="92">
        <f t="shared" si="0"/>
        <v>0</v>
      </c>
    </row>
    <row r="11" spans="1:14" ht="15.75" customHeight="1">
      <c r="A11" s="134"/>
      <c r="B11" s="77"/>
      <c r="C11" s="84"/>
      <c r="D11" s="85" t="s">
        <v>48</v>
      </c>
      <c r="E11" s="86" t="s">
        <v>65</v>
      </c>
      <c r="F11" s="87"/>
      <c r="G11" s="88" t="s">
        <v>45</v>
      </c>
      <c r="H11" s="85"/>
      <c r="I11" s="86"/>
      <c r="J11" s="89" t="s">
        <v>46</v>
      </c>
      <c r="K11" s="90">
        <f t="shared" si="0"/>
        <v>0</v>
      </c>
      <c r="L11" s="91">
        <f t="shared" si="0"/>
        <v>0</v>
      </c>
      <c r="M11" s="91">
        <f t="shared" si="0"/>
        <v>0</v>
      </c>
      <c r="N11" s="92">
        <f t="shared" si="0"/>
        <v>0</v>
      </c>
    </row>
    <row r="12" spans="1:14" ht="15.75" customHeight="1">
      <c r="A12" s="134"/>
      <c r="B12" s="77"/>
      <c r="C12" s="84"/>
      <c r="D12" s="85" t="s">
        <v>49</v>
      </c>
      <c r="E12" s="86" t="s">
        <v>65</v>
      </c>
      <c r="F12" s="87"/>
      <c r="G12" s="88" t="s">
        <v>45</v>
      </c>
      <c r="H12" s="85"/>
      <c r="I12" s="86"/>
      <c r="J12" s="89" t="s">
        <v>46</v>
      </c>
      <c r="K12" s="90">
        <f t="shared" si="0"/>
        <v>0</v>
      </c>
      <c r="L12" s="91">
        <f t="shared" si="0"/>
        <v>0</v>
      </c>
      <c r="M12" s="91">
        <f t="shared" si="0"/>
        <v>0</v>
      </c>
      <c r="N12" s="92">
        <f t="shared" si="0"/>
        <v>0</v>
      </c>
    </row>
    <row r="13" spans="1:14" ht="15.75" customHeight="1">
      <c r="A13" s="134"/>
      <c r="B13" s="77"/>
      <c r="C13" s="93"/>
      <c r="D13" s="85" t="s">
        <v>50</v>
      </c>
      <c r="E13" s="86" t="s">
        <v>65</v>
      </c>
      <c r="F13" s="87"/>
      <c r="G13" s="88" t="s">
        <v>45</v>
      </c>
      <c r="H13" s="85"/>
      <c r="I13" s="86"/>
      <c r="J13" s="89" t="s">
        <v>46</v>
      </c>
      <c r="K13" s="90">
        <f t="shared" si="0"/>
        <v>0</v>
      </c>
      <c r="L13" s="91">
        <f t="shared" si="0"/>
        <v>0</v>
      </c>
      <c r="M13" s="91">
        <f t="shared" si="0"/>
        <v>0</v>
      </c>
      <c r="N13" s="92">
        <f t="shared" si="0"/>
        <v>0</v>
      </c>
    </row>
    <row r="14" spans="1:14" ht="15.75" customHeight="1">
      <c r="A14" s="134"/>
      <c r="B14" s="77"/>
      <c r="C14" s="161" t="s">
        <v>51</v>
      </c>
      <c r="D14" s="163"/>
      <c r="E14" s="153"/>
      <c r="F14" s="153"/>
      <c r="G14" s="154"/>
      <c r="H14" s="85"/>
      <c r="I14" s="86"/>
      <c r="J14" s="89" t="s">
        <v>46</v>
      </c>
      <c r="K14" s="90">
        <f>ROUNDDOWN($I14*$D$7*K$7*365*$N$27/1000,)</f>
        <v>0</v>
      </c>
      <c r="L14" s="91">
        <f aca="true" t="shared" si="1" ref="K14:N19">ROUNDDOWN($I14*$D$7*L$7*365*$N$27/1000,)</f>
        <v>0</v>
      </c>
      <c r="M14" s="91">
        <f t="shared" si="1"/>
        <v>0</v>
      </c>
      <c r="N14" s="92">
        <f t="shared" si="1"/>
        <v>0</v>
      </c>
    </row>
    <row r="15" spans="1:14" ht="15.75" customHeight="1">
      <c r="A15" s="134"/>
      <c r="B15" s="77"/>
      <c r="C15" s="162"/>
      <c r="D15" s="163"/>
      <c r="E15" s="153"/>
      <c r="F15" s="153"/>
      <c r="G15" s="154"/>
      <c r="H15" s="85"/>
      <c r="I15" s="86"/>
      <c r="J15" s="89" t="s">
        <v>46</v>
      </c>
      <c r="K15" s="90">
        <f t="shared" si="1"/>
        <v>0</v>
      </c>
      <c r="L15" s="91">
        <f t="shared" si="1"/>
        <v>0</v>
      </c>
      <c r="M15" s="91">
        <f t="shared" si="1"/>
        <v>0</v>
      </c>
      <c r="N15" s="92">
        <f t="shared" si="1"/>
        <v>0</v>
      </c>
    </row>
    <row r="16" spans="1:14" ht="15.75" customHeight="1">
      <c r="A16" s="134"/>
      <c r="B16" s="77"/>
      <c r="C16" s="162"/>
      <c r="D16" s="163"/>
      <c r="E16" s="153"/>
      <c r="F16" s="153"/>
      <c r="G16" s="154"/>
      <c r="H16" s="85"/>
      <c r="I16" s="86"/>
      <c r="J16" s="89" t="s">
        <v>46</v>
      </c>
      <c r="K16" s="90">
        <f t="shared" si="1"/>
        <v>0</v>
      </c>
      <c r="L16" s="91">
        <f t="shared" si="1"/>
        <v>0</v>
      </c>
      <c r="M16" s="91">
        <f t="shared" si="1"/>
        <v>0</v>
      </c>
      <c r="N16" s="92">
        <f t="shared" si="1"/>
        <v>0</v>
      </c>
    </row>
    <row r="17" spans="1:14" ht="15.75" customHeight="1">
      <c r="A17" s="134"/>
      <c r="B17" s="77"/>
      <c r="C17" s="162"/>
      <c r="D17" s="163"/>
      <c r="E17" s="153"/>
      <c r="F17" s="153"/>
      <c r="G17" s="154"/>
      <c r="H17" s="85"/>
      <c r="I17" s="86"/>
      <c r="J17" s="89" t="s">
        <v>46</v>
      </c>
      <c r="K17" s="90">
        <f t="shared" si="1"/>
        <v>0</v>
      </c>
      <c r="L17" s="91">
        <f t="shared" si="1"/>
        <v>0</v>
      </c>
      <c r="M17" s="91">
        <f t="shared" si="1"/>
        <v>0</v>
      </c>
      <c r="N17" s="92">
        <f t="shared" si="1"/>
        <v>0</v>
      </c>
    </row>
    <row r="18" spans="1:14" ht="15.75" customHeight="1">
      <c r="A18" s="134"/>
      <c r="B18" s="77"/>
      <c r="C18" s="162"/>
      <c r="D18" s="163"/>
      <c r="E18" s="153"/>
      <c r="F18" s="153"/>
      <c r="G18" s="154"/>
      <c r="H18" s="85"/>
      <c r="I18" s="86"/>
      <c r="J18" s="89" t="s">
        <v>46</v>
      </c>
      <c r="K18" s="90">
        <f t="shared" si="1"/>
        <v>0</v>
      </c>
      <c r="L18" s="91">
        <f t="shared" si="1"/>
        <v>0</v>
      </c>
      <c r="M18" s="91">
        <f t="shared" si="1"/>
        <v>0</v>
      </c>
      <c r="N18" s="92">
        <f t="shared" si="1"/>
        <v>0</v>
      </c>
    </row>
    <row r="19" spans="1:14" ht="15.75" customHeight="1">
      <c r="A19" s="134"/>
      <c r="B19" s="77"/>
      <c r="C19" s="162"/>
      <c r="D19" s="164"/>
      <c r="E19" s="156"/>
      <c r="F19" s="156"/>
      <c r="G19" s="157"/>
      <c r="H19" s="94"/>
      <c r="I19" s="95"/>
      <c r="J19" s="96" t="s">
        <v>46</v>
      </c>
      <c r="K19" s="97">
        <f t="shared" si="1"/>
        <v>0</v>
      </c>
      <c r="L19" s="98">
        <f t="shared" si="1"/>
        <v>0</v>
      </c>
      <c r="M19" s="98">
        <f t="shared" si="1"/>
        <v>0</v>
      </c>
      <c r="N19" s="99">
        <f t="shared" si="1"/>
        <v>0</v>
      </c>
    </row>
    <row r="20" spans="1:14" ht="15.75" customHeight="1">
      <c r="A20" s="134"/>
      <c r="B20" s="146" t="s">
        <v>52</v>
      </c>
      <c r="C20" s="147"/>
      <c r="D20" s="147"/>
      <c r="E20" s="147"/>
      <c r="F20" s="147"/>
      <c r="G20" s="147"/>
      <c r="H20" s="147"/>
      <c r="I20" s="147"/>
      <c r="J20" s="148"/>
      <c r="K20" s="100">
        <f>SUM(K9:K19)</f>
        <v>0</v>
      </c>
      <c r="L20" s="101">
        <f>SUM(L9:L19)</f>
        <v>0</v>
      </c>
      <c r="M20" s="102">
        <f>SUM(M9:M19)</f>
        <v>0</v>
      </c>
      <c r="N20" s="103">
        <f>SUM(N9:N19)</f>
        <v>0</v>
      </c>
    </row>
    <row r="21" spans="1:14" ht="15.75" customHeight="1">
      <c r="A21" s="134"/>
      <c r="B21" s="104"/>
      <c r="C21" s="149" t="s">
        <v>53</v>
      </c>
      <c r="D21" s="150"/>
      <c r="E21" s="150"/>
      <c r="F21" s="150"/>
      <c r="G21" s="151"/>
      <c r="H21" s="105"/>
      <c r="I21" s="106"/>
      <c r="J21" s="107" t="s">
        <v>54</v>
      </c>
      <c r="K21" s="108">
        <f>ROUNDDOWN($I21*$D$7*K$7*365/1000,)</f>
        <v>0</v>
      </c>
      <c r="L21" s="109">
        <f>ROUNDDOWN($I21*$D$7*L$7*365/1000,)</f>
        <v>0</v>
      </c>
      <c r="M21" s="109">
        <f>ROUNDDOWN($I21*$D$7*M$7*365/1000,)</f>
        <v>0</v>
      </c>
      <c r="N21" s="110">
        <f>ROUNDDOWN($I21*$D$7*N$7*365/1000,)</f>
        <v>0</v>
      </c>
    </row>
    <row r="22" spans="1:14" ht="15.75" customHeight="1">
      <c r="A22" s="134"/>
      <c r="B22" s="77"/>
      <c r="C22" s="152" t="s">
        <v>55</v>
      </c>
      <c r="D22" s="153"/>
      <c r="E22" s="153"/>
      <c r="F22" s="153"/>
      <c r="G22" s="154"/>
      <c r="H22" s="85"/>
      <c r="I22" s="87"/>
      <c r="J22" s="89" t="s">
        <v>54</v>
      </c>
      <c r="K22" s="111">
        <f>ROUNDDOWN($I22*$D$7*K$7*365/1000,)</f>
        <v>0</v>
      </c>
      <c r="L22" s="91">
        <f>ROUNDDOWN($I22*$D$7*L$7*365/1000,)</f>
        <v>0</v>
      </c>
      <c r="M22" s="91">
        <f>ROUNDDOWN($I22*$D$7*M$7*365/1000,)</f>
        <v>0</v>
      </c>
      <c r="N22" s="92">
        <f aca="true" t="shared" si="2" ref="K22:N24">ROUNDDOWN($I22*$D$7*N$7*365/1000,)</f>
        <v>0</v>
      </c>
    </row>
    <row r="23" spans="1:14" ht="15.75" customHeight="1">
      <c r="A23" s="134"/>
      <c r="B23" s="77"/>
      <c r="C23" s="152"/>
      <c r="D23" s="153"/>
      <c r="E23" s="153"/>
      <c r="F23" s="153"/>
      <c r="G23" s="154"/>
      <c r="H23" s="85"/>
      <c r="I23" s="87"/>
      <c r="J23" s="89" t="s">
        <v>54</v>
      </c>
      <c r="K23" s="111">
        <f t="shared" si="2"/>
        <v>0</v>
      </c>
      <c r="L23" s="91">
        <f>ROUNDDOWN($I23*$D$7*L$7*365/1000,)</f>
        <v>0</v>
      </c>
      <c r="M23" s="91">
        <f t="shared" si="2"/>
        <v>0</v>
      </c>
      <c r="N23" s="92">
        <f t="shared" si="2"/>
        <v>0</v>
      </c>
    </row>
    <row r="24" spans="1:14" ht="15.75" customHeight="1">
      <c r="A24" s="134"/>
      <c r="B24" s="77"/>
      <c r="C24" s="155"/>
      <c r="D24" s="156"/>
      <c r="E24" s="156"/>
      <c r="F24" s="156"/>
      <c r="G24" s="157"/>
      <c r="H24" s="94"/>
      <c r="I24" s="112"/>
      <c r="J24" s="96" t="s">
        <v>54</v>
      </c>
      <c r="K24" s="113">
        <f t="shared" si="2"/>
        <v>0</v>
      </c>
      <c r="L24" s="98">
        <f t="shared" si="2"/>
        <v>0</v>
      </c>
      <c r="M24" s="98">
        <f t="shared" si="2"/>
        <v>0</v>
      </c>
      <c r="N24" s="99">
        <f t="shared" si="2"/>
        <v>0</v>
      </c>
    </row>
    <row r="25" spans="1:14" ht="15.75" customHeight="1">
      <c r="A25" s="134"/>
      <c r="B25" s="146" t="s">
        <v>68</v>
      </c>
      <c r="C25" s="147"/>
      <c r="D25" s="147"/>
      <c r="E25" s="147"/>
      <c r="F25" s="147"/>
      <c r="G25" s="147"/>
      <c r="H25" s="147"/>
      <c r="I25" s="147"/>
      <c r="J25" s="148"/>
      <c r="K25" s="100">
        <f>SUM(K21:K24)</f>
        <v>0</v>
      </c>
      <c r="L25" s="101">
        <f>SUM(L21:L24)</f>
        <v>0</v>
      </c>
      <c r="M25" s="102">
        <f>SUM(M21:M24)</f>
        <v>0</v>
      </c>
      <c r="N25" s="103">
        <f>SUM(N21:N24)</f>
        <v>0</v>
      </c>
    </row>
    <row r="26" spans="1:14" ht="15.75" customHeight="1">
      <c r="A26" s="134"/>
      <c r="B26" s="146" t="s">
        <v>56</v>
      </c>
      <c r="C26" s="147"/>
      <c r="D26" s="147"/>
      <c r="E26" s="147"/>
      <c r="F26" s="147"/>
      <c r="G26" s="147"/>
      <c r="H26" s="147"/>
      <c r="I26" s="147"/>
      <c r="J26" s="148"/>
      <c r="K26" s="100">
        <f>SUM(K25,K20)</f>
        <v>0</v>
      </c>
      <c r="L26" s="101">
        <f>SUM(L25,L20)</f>
        <v>0</v>
      </c>
      <c r="M26" s="102">
        <f>SUM(M25,M20)</f>
        <v>0</v>
      </c>
      <c r="N26" s="103">
        <f>SUM(N25,N20)</f>
        <v>0</v>
      </c>
    </row>
    <row r="27" spans="1:14" ht="15.75" customHeight="1">
      <c r="A27" s="134"/>
      <c r="B27" s="114"/>
      <c r="C27" s="114"/>
      <c r="D27" s="114"/>
      <c r="E27" s="114"/>
      <c r="F27" s="114"/>
      <c r="G27" s="114"/>
      <c r="H27" s="114"/>
      <c r="I27" s="114"/>
      <c r="J27" s="114"/>
      <c r="K27" s="115"/>
      <c r="L27" s="115"/>
      <c r="M27" s="123" t="s">
        <v>86</v>
      </c>
      <c r="N27" s="124">
        <v>10.14</v>
      </c>
    </row>
    <row r="28" spans="1:14" ht="15.75" customHeight="1">
      <c r="A28" s="134"/>
      <c r="B28" s="116" t="s">
        <v>70</v>
      </c>
      <c r="C28" s="114"/>
      <c r="D28" s="114"/>
      <c r="E28" s="114"/>
      <c r="F28" s="114"/>
      <c r="G28" s="114"/>
      <c r="H28" s="114"/>
      <c r="I28" s="114"/>
      <c r="J28" s="114"/>
      <c r="K28" s="115"/>
      <c r="L28" s="115"/>
      <c r="M28" s="115"/>
      <c r="N28" s="133"/>
    </row>
    <row r="29" spans="1:16" s="118" customFormat="1" ht="15.75" customHeight="1">
      <c r="A29" s="138"/>
      <c r="B29" s="129">
        <v>1</v>
      </c>
      <c r="C29" s="129" t="s">
        <v>82</v>
      </c>
      <c r="D29" s="129"/>
      <c r="E29" s="129"/>
      <c r="F29" s="129"/>
      <c r="G29" s="129"/>
      <c r="H29" s="129"/>
      <c r="I29" s="129"/>
      <c r="J29" s="129"/>
      <c r="K29" s="129"/>
      <c r="L29" s="129"/>
      <c r="M29" s="129"/>
      <c r="N29" s="129"/>
      <c r="O29" s="117"/>
      <c r="P29" s="117"/>
    </row>
    <row r="30" spans="1:16" s="118" customFormat="1" ht="15.75" customHeight="1">
      <c r="A30" s="138"/>
      <c r="B30" s="129">
        <v>2</v>
      </c>
      <c r="C30" s="129" t="s">
        <v>87</v>
      </c>
      <c r="D30" s="129"/>
      <c r="E30" s="129"/>
      <c r="F30" s="129"/>
      <c r="G30" s="129"/>
      <c r="H30" s="129"/>
      <c r="I30" s="129"/>
      <c r="J30" s="129"/>
      <c r="K30" s="129"/>
      <c r="L30" s="129"/>
      <c r="M30" s="129"/>
      <c r="N30" s="129"/>
      <c r="O30" s="117"/>
      <c r="P30" s="117"/>
    </row>
    <row r="31" spans="1:14" s="119" customFormat="1" ht="15.75" customHeight="1">
      <c r="A31" s="130"/>
      <c r="B31" s="130">
        <v>3</v>
      </c>
      <c r="C31" s="129" t="s">
        <v>69</v>
      </c>
      <c r="D31" s="129"/>
      <c r="E31" s="130"/>
      <c r="F31" s="130"/>
      <c r="G31" s="130"/>
      <c r="H31" s="130"/>
      <c r="I31" s="130"/>
      <c r="J31" s="130"/>
      <c r="K31" s="130"/>
      <c r="L31" s="131"/>
      <c r="M31" s="131"/>
      <c r="N31" s="131"/>
    </row>
    <row r="32" spans="1:16" ht="15.75" customHeight="1">
      <c r="A32" s="134"/>
      <c r="B32" s="130">
        <v>4</v>
      </c>
      <c r="C32" s="130" t="s">
        <v>81</v>
      </c>
      <c r="D32" s="130"/>
      <c r="E32" s="130"/>
      <c r="F32" s="130"/>
      <c r="G32" s="130"/>
      <c r="H32" s="130"/>
      <c r="I32" s="130"/>
      <c r="J32" s="130"/>
      <c r="K32" s="130"/>
      <c r="L32" s="131"/>
      <c r="M32" s="131"/>
      <c r="N32" s="131"/>
      <c r="O32" s="119"/>
      <c r="P32" s="119"/>
    </row>
    <row r="33" spans="1:16" ht="15.75" customHeight="1">
      <c r="A33" s="134"/>
      <c r="B33" s="130"/>
      <c r="C33" s="130" t="s">
        <v>71</v>
      </c>
      <c r="D33" s="130" t="s">
        <v>90</v>
      </c>
      <c r="E33" s="130"/>
      <c r="F33" s="130"/>
      <c r="G33" s="130"/>
      <c r="H33" s="130"/>
      <c r="I33" s="130"/>
      <c r="J33" s="130"/>
      <c r="K33" s="130"/>
      <c r="L33" s="131"/>
      <c r="M33" s="131"/>
      <c r="N33" s="131"/>
      <c r="O33" s="119"/>
      <c r="P33" s="119"/>
    </row>
    <row r="34" spans="1:16" ht="15.75" customHeight="1">
      <c r="A34" s="134"/>
      <c r="B34" s="130"/>
      <c r="C34" s="130" t="s">
        <v>71</v>
      </c>
      <c r="D34" s="130" t="s">
        <v>91</v>
      </c>
      <c r="E34" s="130"/>
      <c r="F34" s="130"/>
      <c r="G34" s="130"/>
      <c r="H34" s="130"/>
      <c r="I34" s="130"/>
      <c r="J34" s="130"/>
      <c r="K34" s="130"/>
      <c r="L34" s="131"/>
      <c r="M34" s="131"/>
      <c r="N34" s="134"/>
      <c r="O34" s="119"/>
      <c r="P34" s="119"/>
    </row>
    <row r="35" spans="2:16" ht="15.75" customHeight="1">
      <c r="B35" s="119"/>
      <c r="C35" s="119"/>
      <c r="D35" s="119"/>
      <c r="E35" s="119"/>
      <c r="F35" s="119"/>
      <c r="G35" s="119"/>
      <c r="H35" s="119"/>
      <c r="I35" s="119"/>
      <c r="J35" s="119"/>
      <c r="K35" s="119"/>
      <c r="L35" s="120"/>
      <c r="M35" s="120"/>
      <c r="N35" s="120"/>
      <c r="O35" s="119"/>
      <c r="P35" s="119"/>
    </row>
    <row r="36" spans="2:16" ht="15.75" customHeight="1">
      <c r="B36" s="119"/>
      <c r="C36" s="119"/>
      <c r="D36" s="119"/>
      <c r="E36" s="119"/>
      <c r="F36" s="119"/>
      <c r="G36" s="119"/>
      <c r="H36" s="119"/>
      <c r="I36" s="119"/>
      <c r="J36" s="119"/>
      <c r="K36" s="119"/>
      <c r="L36" s="120"/>
      <c r="M36" s="120"/>
      <c r="N36" s="120"/>
      <c r="O36" s="119"/>
      <c r="P36" s="119"/>
    </row>
    <row r="37" spans="2:16" ht="15.75" customHeight="1">
      <c r="B37" s="119"/>
      <c r="C37" s="119"/>
      <c r="D37" s="119"/>
      <c r="E37" s="119"/>
      <c r="F37" s="119"/>
      <c r="G37" s="119"/>
      <c r="H37" s="119"/>
      <c r="I37" s="119"/>
      <c r="J37" s="119"/>
      <c r="K37" s="119"/>
      <c r="L37" s="120"/>
      <c r="M37" s="120"/>
      <c r="N37" s="120"/>
      <c r="O37" s="119"/>
      <c r="P37" s="119"/>
    </row>
    <row r="38" spans="2:16" ht="15.75" customHeight="1">
      <c r="B38" s="119"/>
      <c r="C38" s="119"/>
      <c r="D38" s="119"/>
      <c r="E38" s="119"/>
      <c r="F38" s="119"/>
      <c r="G38" s="119"/>
      <c r="H38" s="119"/>
      <c r="I38" s="119"/>
      <c r="J38" s="119"/>
      <c r="K38" s="119"/>
      <c r="L38" s="120"/>
      <c r="M38" s="120"/>
      <c r="N38" s="120"/>
      <c r="O38" s="119"/>
      <c r="P38" s="119"/>
    </row>
    <row r="39" ht="15.75" customHeight="1"/>
    <row r="40" ht="15.75" customHeight="1"/>
    <row r="41" ht="15.75" customHeight="1"/>
  </sheetData>
  <sheetProtection/>
  <mergeCells count="22">
    <mergeCell ref="B2:N2"/>
    <mergeCell ref="M4:N4"/>
    <mergeCell ref="B6:G6"/>
    <mergeCell ref="H6:J6"/>
    <mergeCell ref="B7:C7"/>
    <mergeCell ref="H7:J7"/>
    <mergeCell ref="C8:E8"/>
    <mergeCell ref="F8:H8"/>
    <mergeCell ref="C14:C19"/>
    <mergeCell ref="D14:G14"/>
    <mergeCell ref="D15:G15"/>
    <mergeCell ref="D16:G16"/>
    <mergeCell ref="D17:G17"/>
    <mergeCell ref="D18:G18"/>
    <mergeCell ref="D19:G19"/>
    <mergeCell ref="B26:J26"/>
    <mergeCell ref="B20:J20"/>
    <mergeCell ref="C21:G21"/>
    <mergeCell ref="C22:G22"/>
    <mergeCell ref="C23:G23"/>
    <mergeCell ref="C24:G24"/>
    <mergeCell ref="B25:J25"/>
  </mergeCells>
  <printOptions/>
  <pageMargins left="0.7874015748031497" right="0.7874015748031497" top="0.7874015748031497" bottom="0.7874015748031497"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新潟市</cp:lastModifiedBy>
  <cp:lastPrinted>2019-10-08T09:28:28Z</cp:lastPrinted>
  <dcterms:created xsi:type="dcterms:W3CDTF">2012-07-13T07:27:17Z</dcterms:created>
  <dcterms:modified xsi:type="dcterms:W3CDTF">2020-06-23T00:13:00Z</dcterms:modified>
  <cp:category/>
  <cp:version/>
  <cp:contentType/>
  <cp:contentStatus/>
</cp:coreProperties>
</file>