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00" windowHeight="5340" activeTab="0"/>
  </bookViews>
  <sheets>
    <sheet name="(9-1)ｼﾐｭﾚｰｼｮﾝ" sheetId="1" r:id="rId1"/>
    <sheet name="(9-2)積算根拠" sheetId="2" r:id="rId2"/>
  </sheets>
  <definedNames>
    <definedName name="_xlnm.Print_Area" localSheetId="0">'(9-1)ｼﾐｭﾚｰｼｮﾝ'!$A$1:$G$42</definedName>
    <definedName name="_xlnm.Print_Area" localSheetId="1">'(9-2)積算根拠'!$A$1:$N$40</definedName>
    <definedName name="_xlnm.Print_Titles" localSheetId="1">'(9-2)積算根拠'!$B:$J</definedName>
  </definedNames>
  <calcPr calcMode="manual" fullCalcOnLoad="1"/>
</workbook>
</file>

<file path=xl/sharedStrings.xml><?xml version="1.0" encoding="utf-8"?>
<sst xmlns="http://schemas.openxmlformats.org/spreadsheetml/2006/main" count="131" uniqueCount="93">
  <si>
    <t>稼働率</t>
  </si>
  <si>
    <t>介護保険報酬</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</si>
  <si>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</si>
  <si>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</si>
  <si>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</si>
  <si>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</si>
  <si>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</si>
  <si>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</si>
  <si>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</si>
  <si>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</si>
  <si>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</si>
  <si>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</si>
  <si>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</si>
  <si>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</si>
  <si>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</si>
  <si>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</si>
  <si>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</si>
  <si>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</si>
  <si>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</si>
  <si>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</si>
  <si>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</si>
  <si>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</si>
  <si>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</si>
  <si>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</si>
  <si>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</si>
  <si>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</si>
  <si>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</si>
  <si>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</si>
  <si>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</si>
  <si>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</si>
  <si>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</si>
  <si>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【注意】</t>
  </si>
  <si>
    <t>　利用者負担実費分は、利用者本人が負担する額を記入すること。</t>
  </si>
  <si>
    <t>　施設整備費用（施設整備補助金を含む）は含めないこと。</t>
  </si>
  <si>
    <t>（単位：千円）</t>
  </si>
  <si>
    <t>介護報酬単価等</t>
  </si>
  <si>
    <t>定員</t>
  </si>
  <si>
    <t>名</t>
  </si>
  <si>
    <t>稼働率</t>
  </si>
  <si>
    <t>日</t>
  </si>
  <si>
    <t>要介護１</t>
  </si>
  <si>
    <t>人）</t>
  </si>
  <si>
    <t>点</t>
  </si>
  <si>
    <t>要介護２</t>
  </si>
  <si>
    <t>要介護３</t>
  </si>
  <si>
    <t>要介護４</t>
  </si>
  <si>
    <t>要介護５</t>
  </si>
  <si>
    <t>加　算</t>
  </si>
  <si>
    <t>円</t>
  </si>
  <si>
    <t>収入　合計</t>
  </si>
  <si>
    <t>事業</t>
  </si>
  <si>
    <t>定員数</t>
  </si>
  <si>
    <t>減価償却前損益　Ｃ=Ａ-Ｂ</t>
  </si>
  <si>
    <t>減価償却後損益　Ｅ=Ｃ-Ｄ</t>
  </si>
  <si>
    <t>/1</t>
  </si>
  <si>
    <t>（</t>
  </si>
  <si>
    <t>単位：千円</t>
  </si>
  <si>
    <t>H○.○～H○.○</t>
  </si>
  <si>
    <t>各種加算は、加算条件を満たすことが確実なもののみ記入すること。</t>
  </si>
  <si>
    <t>【注意】</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</si>
  <si>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</si>
  <si>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</si>
  <si>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</si>
  <si>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</si>
  <si>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</si>
  <si>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</si>
  <si>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</si>
  <si>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（様式９－１）</t>
  </si>
  <si>
    <t>(様式9-2)</t>
  </si>
  <si>
    <t>1単位の単価</t>
  </si>
  <si>
    <t>サービスの提供に要する費用</t>
  </si>
  <si>
    <t>生活費</t>
  </si>
  <si>
    <t>居住に要する費用</t>
  </si>
  <si>
    <t>居住に係る光熱水費</t>
  </si>
  <si>
    <t>１年目から１２か月単位で作成すること。</t>
  </si>
  <si>
    <t>介護報酬外　計　（事務費補助分含む）</t>
  </si>
  <si>
    <t>サービスの提供に要する費用は、基準額に基づく実際の施設の収入額を算出すること。</t>
  </si>
  <si>
    <t>要支援１</t>
  </si>
  <si>
    <t>要支援２</t>
  </si>
  <si>
    <t>施設種別：特定施設入居者生活介護費</t>
  </si>
  <si>
    <t>（介護予防）特定施設入居者生活介護費</t>
  </si>
  <si>
    <t>介護報酬　計　（利用者負担分含む）</t>
  </si>
  <si>
    <t>に分けて、それぞれに作成すること。また、併設する介護サービス事業所等がある場合は、それぞれ事業ごとに作成すること。</t>
  </si>
  <si>
    <t>事務費</t>
  </si>
  <si>
    <t>居住に要する費用</t>
  </si>
  <si>
    <t>居住にかかる光熱水費</t>
  </si>
  <si>
    <t>特定施設入居者生活介護</t>
  </si>
  <si>
    <t>　１年目から１２か月単位で作成すること。</t>
  </si>
  <si>
    <t>軽費老人ホームの収入算定にあたっては、単価算出に係る根拠資料を別途提出すること。（様式自由）</t>
  </si>
  <si>
    <t>　特定施設入居者生活介護等の指定対象範囲とそれ以外をそれぞれ作成の上、施設全体の収支シミュレーションと併せて提出すること。また、併設する介護サービス事業所等がある場合は、それぞれの事業ごとの収支シュミレーションを作成し、併せて提出すること。</t>
  </si>
  <si>
    <t>※12か月算定による</t>
  </si>
  <si>
    <t>　福利厚生費については、本申込に係る事業の会計とは別に母体法人で負担する場合はその旨を記入すること。</t>
  </si>
  <si>
    <t>本申込に係る特定施設入居者生活介護等の事業開始後の収入見込みについて、当該指定の対象範囲とそれ以外の範囲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</si>
</sst>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 numFmtId="180" formatCode="#,##0.0;&quot;△ &quot;#,##0.0"/>
    <numFmt numFmtId="181" formatCode="#,##0.00;&quot;△ &quot;#,##0.00"/>
    <numFmt numFmtId="182" formatCode="#,##0.000;&quot;△ &quot;#,##0.000"/>
  </numFmts>
  <fonts count="65">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style="thin"/>
    </border>
    <border>
      <left style="medium"/>
      <right>
        <color indexed="63"/>
      </right>
      <top style="thin"/>
      <bottom style="hair"/>
    </border>
    <border>
      <left style="medium"/>
      <right>
        <color indexed="63"/>
      </right>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
      <left>
        <color indexed="63"/>
      </left>
      <right>
        <color indexed="63"/>
      </right>
      <top style="thin"/>
      <bottom style="thin"/>
    </border>
    <border>
      <left style="thin"/>
      <right style="hair"/>
      <top style="hair"/>
      <bottom>
        <color indexed="63"/>
      </bottom>
    </border>
    <border>
      <left style="thin"/>
      <right style="hair"/>
      <top>
        <color indexed="63"/>
      </top>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66">
    <xf numFmtId="0" fontId="0" fillId="0" borderId="0" xfId="0" applyFont="1" applyAlignment="1">
      <alignment vertical="center"/>
    </xf>
    <xf numFmtId="176" fontId="57" fillId="0" borderId="0" xfId="0" applyNumberFormat="1" applyFont="1" applyAlignment="1">
      <alignment vertical="center"/>
    </xf>
    <xf numFmtId="176" fontId="57" fillId="0" borderId="10" xfId="0" applyNumberFormat="1" applyFont="1" applyBorder="1" applyAlignment="1">
      <alignment vertical="center"/>
    </xf>
    <xf numFmtId="176" fontId="57" fillId="0" borderId="1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2" xfId="0" applyNumberFormat="1" applyFont="1" applyBorder="1" applyAlignment="1">
      <alignment vertical="center"/>
    </xf>
    <xf numFmtId="176" fontId="57" fillId="0" borderId="13" xfId="0" applyNumberFormat="1" applyFont="1" applyBorder="1" applyAlignment="1">
      <alignment vertical="center"/>
    </xf>
    <xf numFmtId="176" fontId="57" fillId="0" borderId="14" xfId="0" applyNumberFormat="1" applyFont="1" applyBorder="1" applyAlignment="1">
      <alignment vertical="center"/>
    </xf>
    <xf numFmtId="176" fontId="57" fillId="0" borderId="15" xfId="0" applyNumberFormat="1" applyFont="1" applyBorder="1" applyAlignment="1">
      <alignment vertical="center"/>
    </xf>
    <xf numFmtId="176" fontId="57" fillId="0" borderId="16" xfId="0" applyNumberFormat="1" applyFont="1" applyBorder="1" applyAlignment="1">
      <alignment horizontal="right" vertical="center"/>
    </xf>
    <xf numFmtId="176" fontId="57" fillId="0" borderId="17" xfId="0" applyNumberFormat="1" applyFont="1" applyBorder="1" applyAlignment="1">
      <alignment horizontal="center" vertical="center"/>
    </xf>
    <xf numFmtId="176" fontId="57" fillId="0" borderId="18" xfId="0" applyNumberFormat="1" applyFont="1" applyBorder="1" applyAlignment="1">
      <alignment vertical="center"/>
    </xf>
    <xf numFmtId="176" fontId="57" fillId="0" borderId="19" xfId="0" applyNumberFormat="1" applyFont="1" applyBorder="1" applyAlignment="1">
      <alignment vertical="center"/>
    </xf>
    <xf numFmtId="176" fontId="57" fillId="0" borderId="20" xfId="0" applyNumberFormat="1" applyFont="1" applyBorder="1" applyAlignment="1">
      <alignment vertical="center"/>
    </xf>
    <xf numFmtId="176" fontId="57" fillId="0" borderId="21" xfId="0" applyNumberFormat="1" applyFont="1" applyBorder="1" applyAlignment="1">
      <alignment vertical="center"/>
    </xf>
    <xf numFmtId="176" fontId="57" fillId="0" borderId="22" xfId="0" applyNumberFormat="1" applyFont="1" applyBorder="1" applyAlignment="1">
      <alignment vertical="center"/>
    </xf>
    <xf numFmtId="176" fontId="57" fillId="0" borderId="23" xfId="0" applyNumberFormat="1" applyFont="1" applyBorder="1" applyAlignment="1">
      <alignment vertical="center"/>
    </xf>
    <xf numFmtId="176" fontId="57" fillId="0" borderId="24" xfId="0" applyNumberFormat="1" applyFont="1" applyBorder="1" applyAlignment="1">
      <alignment vertical="center"/>
    </xf>
    <xf numFmtId="176" fontId="57" fillId="0" borderId="25" xfId="0" applyNumberFormat="1" applyFont="1" applyBorder="1" applyAlignment="1">
      <alignment vertical="center"/>
    </xf>
    <xf numFmtId="176" fontId="57" fillId="0" borderId="26" xfId="0" applyNumberFormat="1" applyFont="1" applyBorder="1" applyAlignment="1">
      <alignment vertical="center"/>
    </xf>
    <xf numFmtId="176" fontId="57" fillId="0" borderId="27" xfId="0" applyNumberFormat="1" applyFont="1" applyBorder="1" applyAlignment="1">
      <alignment vertical="center"/>
    </xf>
    <xf numFmtId="176" fontId="57" fillId="0" borderId="28" xfId="0" applyNumberFormat="1" applyFont="1" applyBorder="1" applyAlignment="1">
      <alignment vertical="center"/>
    </xf>
    <xf numFmtId="176" fontId="57" fillId="0" borderId="29" xfId="0" applyNumberFormat="1" applyFont="1" applyBorder="1" applyAlignment="1">
      <alignment vertical="center"/>
    </xf>
    <xf numFmtId="176" fontId="57" fillId="0" borderId="30" xfId="0" applyNumberFormat="1" applyFont="1" applyBorder="1" applyAlignment="1">
      <alignment vertical="center"/>
    </xf>
    <xf numFmtId="176" fontId="57" fillId="0" borderId="31" xfId="0" applyNumberFormat="1" applyFont="1" applyBorder="1" applyAlignment="1">
      <alignment vertical="center"/>
    </xf>
    <xf numFmtId="176" fontId="57" fillId="0" borderId="32" xfId="0" applyNumberFormat="1" applyFont="1" applyBorder="1" applyAlignment="1">
      <alignment vertical="center"/>
    </xf>
    <xf numFmtId="176" fontId="57" fillId="0" borderId="33" xfId="0" applyNumberFormat="1" applyFont="1" applyBorder="1" applyAlignment="1">
      <alignment vertical="center"/>
    </xf>
    <xf numFmtId="176" fontId="57" fillId="0" borderId="16" xfId="0" applyNumberFormat="1" applyFont="1" applyBorder="1" applyAlignment="1">
      <alignment horizontal="center" vertical="center"/>
    </xf>
    <xf numFmtId="176" fontId="58" fillId="0" borderId="0" xfId="0" applyNumberFormat="1" applyFont="1" applyAlignment="1">
      <alignment vertical="center"/>
    </xf>
    <xf numFmtId="176" fontId="59" fillId="6" borderId="34" xfId="0" applyNumberFormat="1" applyFont="1" applyFill="1" applyBorder="1" applyAlignment="1">
      <alignment vertical="center"/>
    </xf>
    <xf numFmtId="176" fontId="59" fillId="6" borderId="12" xfId="0" applyNumberFormat="1" applyFont="1" applyFill="1" applyBorder="1" applyAlignment="1">
      <alignment vertical="center"/>
    </xf>
    <xf numFmtId="176" fontId="59" fillId="6" borderId="31" xfId="0" applyNumberFormat="1" applyFont="1" applyFill="1" applyBorder="1" applyAlignment="1">
      <alignment vertical="center"/>
    </xf>
    <xf numFmtId="176" fontId="59" fillId="6" borderId="22" xfId="0" applyNumberFormat="1" applyFont="1" applyFill="1" applyBorder="1" applyAlignment="1">
      <alignment vertical="center"/>
    </xf>
    <xf numFmtId="176" fontId="59" fillId="6" borderId="35" xfId="0" applyNumberFormat="1" applyFont="1" applyFill="1" applyBorder="1" applyAlignment="1">
      <alignment vertical="center"/>
    </xf>
    <xf numFmtId="176" fontId="59" fillId="6" borderId="36" xfId="0" applyNumberFormat="1" applyFont="1" applyFill="1" applyBorder="1" applyAlignment="1">
      <alignment vertical="center"/>
    </xf>
    <xf numFmtId="176" fontId="59" fillId="6" borderId="37" xfId="0" applyNumberFormat="1" applyFont="1" applyFill="1" applyBorder="1" applyAlignment="1">
      <alignment vertical="center"/>
    </xf>
    <xf numFmtId="176" fontId="59" fillId="6" borderId="0" xfId="0" applyNumberFormat="1" applyFont="1" applyFill="1" applyBorder="1" applyAlignment="1">
      <alignment vertical="center"/>
    </xf>
    <xf numFmtId="176" fontId="59" fillId="6" borderId="18" xfId="0" applyNumberFormat="1" applyFont="1" applyFill="1" applyBorder="1" applyAlignment="1">
      <alignment vertical="center"/>
    </xf>
    <xf numFmtId="176" fontId="59" fillId="6" borderId="23" xfId="0" applyNumberFormat="1" applyFont="1" applyFill="1" applyBorder="1" applyAlignment="1">
      <alignment vertical="center"/>
    </xf>
    <xf numFmtId="176" fontId="59" fillId="6" borderId="24" xfId="0" applyNumberFormat="1" applyFont="1" applyFill="1" applyBorder="1" applyAlignment="1">
      <alignment vertical="center"/>
    </xf>
    <xf numFmtId="176" fontId="57" fillId="0" borderId="34" xfId="0" applyNumberFormat="1" applyFont="1" applyBorder="1" applyAlignment="1">
      <alignment vertical="center"/>
    </xf>
    <xf numFmtId="176" fontId="57" fillId="0" borderId="38" xfId="0" applyNumberFormat="1" applyFont="1" applyBorder="1" applyAlignment="1">
      <alignment vertical="center"/>
    </xf>
    <xf numFmtId="176" fontId="57" fillId="0" borderId="39" xfId="0" applyNumberFormat="1" applyFont="1" applyBorder="1" applyAlignment="1">
      <alignment vertical="center"/>
    </xf>
    <xf numFmtId="177" fontId="57" fillId="0" borderId="40" xfId="0" applyNumberFormat="1" applyFont="1" applyBorder="1" applyAlignment="1">
      <alignment horizontal="center" vertical="center"/>
    </xf>
    <xf numFmtId="177" fontId="57" fillId="0" borderId="41" xfId="0" applyNumberFormat="1" applyFont="1" applyBorder="1" applyAlignment="1">
      <alignment horizontal="center" vertical="center"/>
    </xf>
    <xf numFmtId="176" fontId="57" fillId="0" borderId="0" xfId="0" applyNumberFormat="1" applyFont="1" applyBorder="1" applyAlignment="1">
      <alignment vertical="center"/>
    </xf>
    <xf numFmtId="176" fontId="57" fillId="0" borderId="18" xfId="0" applyNumberFormat="1" applyFont="1" applyBorder="1" applyAlignment="1">
      <alignment vertical="center"/>
    </xf>
    <xf numFmtId="176" fontId="60" fillId="0" borderId="42" xfId="0" applyNumberFormat="1" applyFont="1" applyBorder="1" applyAlignment="1">
      <alignment horizontal="center" vertical="center"/>
    </xf>
    <xf numFmtId="176" fontId="60" fillId="0" borderId="43" xfId="0" applyNumberFormat="1" applyFont="1" applyBorder="1" applyAlignment="1">
      <alignment horizontal="center" vertical="center"/>
    </xf>
    <xf numFmtId="176" fontId="60" fillId="0" borderId="22" xfId="0" applyNumberFormat="1" applyFont="1" applyBorder="1" applyAlignment="1">
      <alignment vertical="center"/>
    </xf>
    <xf numFmtId="176" fontId="60" fillId="0" borderId="12" xfId="0" applyNumberFormat="1" applyFont="1" applyBorder="1" applyAlignment="1">
      <alignment vertical="center"/>
    </xf>
    <xf numFmtId="176" fontId="60" fillId="0" borderId="33" xfId="0" applyNumberFormat="1" applyFont="1" applyBorder="1" applyAlignment="1">
      <alignment vertical="center"/>
    </xf>
    <xf numFmtId="176" fontId="60" fillId="0" borderId="12" xfId="0" applyNumberFormat="1" applyFont="1" applyBorder="1" applyAlignment="1">
      <alignment vertical="center"/>
    </xf>
    <xf numFmtId="176" fontId="60" fillId="0" borderId="39" xfId="0" applyNumberFormat="1" applyFont="1" applyBorder="1" applyAlignment="1">
      <alignment vertical="center"/>
    </xf>
    <xf numFmtId="176" fontId="60" fillId="0" borderId="44" xfId="0" applyNumberFormat="1" applyFont="1" applyBorder="1" applyAlignment="1">
      <alignment vertical="center"/>
    </xf>
    <xf numFmtId="176" fontId="60" fillId="6" borderId="45" xfId="0" applyNumberFormat="1" applyFont="1" applyFill="1" applyBorder="1" applyAlignment="1">
      <alignment vertical="center"/>
    </xf>
    <xf numFmtId="176" fontId="60" fillId="0" borderId="46" xfId="0" applyNumberFormat="1" applyFont="1" applyBorder="1" applyAlignment="1">
      <alignment vertical="center"/>
    </xf>
    <xf numFmtId="176" fontId="60" fillId="6" borderId="12"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0" borderId="15" xfId="0" applyNumberFormat="1" applyFont="1" applyBorder="1" applyAlignment="1">
      <alignment vertical="center"/>
    </xf>
    <xf numFmtId="176" fontId="57" fillId="33" borderId="0" xfId="0" applyNumberFormat="1" applyFont="1" applyFill="1" applyAlignment="1">
      <alignment vertical="center"/>
    </xf>
    <xf numFmtId="176" fontId="57" fillId="33" borderId="0" xfId="0" applyNumberFormat="1" applyFont="1" applyFill="1" applyBorder="1" applyAlignment="1">
      <alignment horizontal="left" vertical="center"/>
    </xf>
    <xf numFmtId="38" fontId="7" fillId="33" borderId="0" xfId="52" applyFont="1" applyFill="1" applyAlignment="1">
      <alignment horizontal="center" vertical="center"/>
    </xf>
    <xf numFmtId="38" fontId="8" fillId="33" borderId="0" xfId="52" applyFont="1" applyFill="1" applyBorder="1" applyAlignment="1">
      <alignment wrapText="1"/>
    </xf>
    <xf numFmtId="178" fontId="6" fillId="33" borderId="0" xfId="52" applyNumberFormat="1" applyFont="1" applyFill="1" applyAlignment="1">
      <alignment horizontal="center" vertical="center"/>
    </xf>
    <xf numFmtId="38" fontId="61" fillId="33" borderId="0" xfId="52" applyFont="1" applyFill="1" applyBorder="1" applyAlignment="1">
      <alignment vertical="center"/>
    </xf>
    <xf numFmtId="9" fontId="9" fillId="33" borderId="0" xfId="43" applyNumberFormat="1" applyFont="1" applyFill="1" applyBorder="1" applyAlignment="1" applyProtection="1">
      <alignment horizontal="center" vertical="center"/>
      <protection locked="0"/>
    </xf>
    <xf numFmtId="178" fontId="9" fillId="33" borderId="0" xfId="52" applyNumberFormat="1" applyFont="1" applyFill="1" applyBorder="1" applyAlignment="1">
      <alignment horizontal="right" vertical="center"/>
    </xf>
    <xf numFmtId="38" fontId="13" fillId="33" borderId="0" xfId="52" applyFont="1" applyFill="1" applyAlignment="1">
      <alignment vertical="center"/>
    </xf>
    <xf numFmtId="38" fontId="6" fillId="33" borderId="0" xfId="52" applyFont="1" applyFill="1" applyAlignment="1">
      <alignment vertical="center"/>
    </xf>
    <xf numFmtId="178" fontId="6" fillId="33" borderId="0" xfId="52" applyNumberFormat="1"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pplyProtection="1">
      <alignment horizontal="center" vertical="center"/>
      <protection locked="0"/>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vertical="center"/>
    </xf>
    <xf numFmtId="38" fontId="9" fillId="33" borderId="25" xfId="52" applyFont="1" applyFill="1" applyBorder="1" applyAlignment="1">
      <alignment vertical="center"/>
    </xf>
    <xf numFmtId="38" fontId="10" fillId="33" borderId="67" xfId="52" applyFont="1" applyFill="1" applyBorder="1" applyAlignment="1">
      <alignment vertical="center"/>
    </xf>
    <xf numFmtId="178" fontId="9" fillId="33" borderId="68" xfId="52" applyNumberFormat="1"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3"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4" xfId="52" applyFont="1" applyFill="1" applyBorder="1" applyAlignment="1">
      <alignment vertical="center"/>
    </xf>
    <xf numFmtId="178" fontId="9" fillId="33" borderId="75"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6"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7"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7" fillId="0" borderId="0" xfId="0" applyNumberFormat="1" applyFont="1" applyAlignment="1">
      <alignment vertical="top"/>
    </xf>
    <xf numFmtId="178" fontId="9" fillId="33" borderId="71" xfId="52" applyNumberFormat="1" applyFont="1" applyFill="1" applyBorder="1" applyAlignment="1">
      <alignment horizontal="center" vertical="center"/>
    </xf>
    <xf numFmtId="179" fontId="9" fillId="33" borderId="78" xfId="52" applyNumberFormat="1" applyFont="1" applyFill="1" applyBorder="1" applyAlignment="1">
      <alignment horizontal="center" vertical="center"/>
    </xf>
    <xf numFmtId="176" fontId="57" fillId="0" borderId="34" xfId="0" applyNumberFormat="1" applyFont="1" applyBorder="1" applyAlignment="1">
      <alignment horizontal="center" vertical="center" textRotation="255"/>
    </xf>
    <xf numFmtId="176" fontId="57" fillId="0" borderId="79" xfId="0" applyNumberFormat="1" applyFont="1" applyBorder="1" applyAlignment="1">
      <alignment horizontal="center" vertical="center" textRotation="255"/>
    </xf>
    <xf numFmtId="176" fontId="57" fillId="0" borderId="31" xfId="0" applyNumberFormat="1" applyFont="1" applyBorder="1" applyAlignment="1">
      <alignment horizontal="center" vertical="center" textRotation="255"/>
    </xf>
    <xf numFmtId="176" fontId="57" fillId="0" borderId="80" xfId="0" applyNumberFormat="1" applyFont="1" applyBorder="1" applyAlignment="1">
      <alignment horizontal="center" vertical="center" textRotation="255"/>
    </xf>
    <xf numFmtId="176" fontId="62" fillId="33" borderId="0" xfId="0" applyNumberFormat="1" applyFont="1" applyFill="1" applyAlignment="1">
      <alignment horizontal="center" vertical="center"/>
    </xf>
    <xf numFmtId="176" fontId="63" fillId="33" borderId="42" xfId="0" applyNumberFormat="1" applyFont="1" applyFill="1" applyBorder="1" applyAlignment="1">
      <alignment horizontal="left" vertical="center"/>
    </xf>
    <xf numFmtId="176" fontId="57" fillId="0" borderId="0" xfId="0" applyNumberFormat="1" applyFont="1" applyAlignment="1">
      <alignment horizontal="left" vertical="center" wrapText="1"/>
    </xf>
    <xf numFmtId="176" fontId="57" fillId="33" borderId="0" xfId="0" applyNumberFormat="1" applyFont="1" applyFill="1" applyAlignment="1">
      <alignment horizontal="right"/>
    </xf>
    <xf numFmtId="176" fontId="57" fillId="33" borderId="14" xfId="0" applyNumberFormat="1" applyFont="1" applyFill="1" applyBorder="1" applyAlignment="1">
      <alignment horizontal="right"/>
    </xf>
    <xf numFmtId="38" fontId="9" fillId="33" borderId="63"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64" fillId="33" borderId="0" xfId="52" applyFont="1" applyFill="1" applyAlignment="1">
      <alignment horizontal="center" vertical="center"/>
    </xf>
    <xf numFmtId="0" fontId="9" fillId="33" borderId="42" xfId="52" applyNumberFormat="1" applyFont="1" applyFill="1" applyBorder="1" applyAlignment="1">
      <alignment horizontal="center" vertical="center" shrinkToFit="1"/>
    </xf>
    <xf numFmtId="38" fontId="9" fillId="33" borderId="81" xfId="52" applyFont="1" applyFill="1" applyBorder="1" applyAlignment="1">
      <alignment horizontal="center" vertical="center"/>
    </xf>
    <xf numFmtId="38" fontId="9" fillId="33" borderId="82" xfId="52" applyFont="1" applyFill="1" applyBorder="1" applyAlignment="1">
      <alignment horizontal="center" vertical="center"/>
    </xf>
    <xf numFmtId="38" fontId="9" fillId="33" borderId="83"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84" xfId="52" applyFont="1" applyFill="1" applyBorder="1" applyAlignment="1">
      <alignment horizontal="center" vertical="center" shrinkToFit="1"/>
    </xf>
    <xf numFmtId="38" fontId="9" fillId="33" borderId="78"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84" xfId="52" applyFont="1" applyFill="1" applyBorder="1" applyAlignment="1">
      <alignment horizontal="center" vertical="center"/>
    </xf>
    <xf numFmtId="38" fontId="9" fillId="33" borderId="78" xfId="52" applyFont="1" applyFill="1" applyBorder="1" applyAlignment="1">
      <alignment horizontal="center" vertical="center"/>
    </xf>
    <xf numFmtId="38" fontId="9" fillId="33" borderId="85" xfId="52" applyFont="1" applyFill="1" applyBorder="1" applyAlignment="1">
      <alignment horizontal="center" vertical="center" textRotation="255"/>
    </xf>
    <xf numFmtId="38" fontId="9" fillId="33" borderId="86" xfId="52" applyFont="1" applyFill="1" applyBorder="1" applyAlignment="1">
      <alignment horizontal="center" vertical="center" textRotation="255"/>
    </xf>
    <xf numFmtId="38" fontId="9" fillId="33" borderId="60" xfId="52" applyFont="1" applyFill="1" applyBorder="1" applyAlignment="1">
      <alignment vertical="center"/>
    </xf>
    <xf numFmtId="38" fontId="9" fillId="33" borderId="66" xfId="52" applyFont="1" applyFill="1" applyBorder="1" applyAlignment="1">
      <alignment vertical="center"/>
    </xf>
    <xf numFmtId="38" fontId="9" fillId="33" borderId="25" xfId="52" applyFont="1" applyFill="1" applyBorder="1" applyAlignment="1">
      <alignment vertical="center"/>
    </xf>
    <xf numFmtId="38" fontId="9" fillId="33" borderId="87" xfId="52" applyFont="1" applyFill="1" applyBorder="1" applyAlignment="1">
      <alignment vertical="center"/>
    </xf>
    <xf numFmtId="38" fontId="9" fillId="33" borderId="88" xfId="52" applyFont="1" applyFill="1" applyBorder="1" applyAlignment="1">
      <alignment vertical="center" shrinkToFit="1"/>
    </xf>
    <xf numFmtId="38" fontId="9" fillId="33" borderId="89" xfId="52" applyFont="1" applyFill="1" applyBorder="1" applyAlignment="1">
      <alignment vertical="center" shrinkToFit="1"/>
    </xf>
    <xf numFmtId="38" fontId="9" fillId="33" borderId="47" xfId="52" applyFont="1" applyFill="1" applyBorder="1" applyAlignment="1">
      <alignment vertical="center"/>
    </xf>
    <xf numFmtId="38" fontId="9" fillId="33" borderId="84" xfId="52" applyFont="1" applyFill="1" applyBorder="1" applyAlignment="1">
      <alignment vertical="center"/>
    </xf>
    <xf numFmtId="38" fontId="9" fillId="33" borderId="78" xfId="52" applyFont="1" applyFill="1" applyBorder="1" applyAlignment="1">
      <alignment vertical="center"/>
    </xf>
    <xf numFmtId="38" fontId="9" fillId="33" borderId="90" xfId="52" applyFont="1" applyFill="1" applyBorder="1" applyAlignment="1">
      <alignment vertical="center"/>
    </xf>
    <xf numFmtId="38" fontId="9" fillId="33" borderId="20" xfId="52" applyFont="1" applyFill="1" applyBorder="1" applyAlignment="1">
      <alignment vertical="center"/>
    </xf>
    <xf numFmtId="38" fontId="9" fillId="33" borderId="91" xfId="52" applyFont="1" applyFill="1" applyBorder="1" applyAlignment="1">
      <alignment vertical="center"/>
    </xf>
    <xf numFmtId="38" fontId="9" fillId="33" borderId="92" xfId="52"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2"/>
  <sheetViews>
    <sheetView showGridLines="0" tabSelected="1" zoomScaleSheetLayoutView="100" zoomScalePageLayoutView="0" workbookViewId="0" topLeftCell="A25">
      <selection activeCell="G29" sqref="G29"/>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2.421875" style="1" customWidth="1"/>
    <col min="9" max="10" width="10.57421875" style="1" customWidth="1"/>
    <col min="11" max="16384" width="9.00390625" style="1" customWidth="1"/>
  </cols>
  <sheetData>
    <row r="1" ht="19.5" customHeight="1">
      <c r="B1" s="28" t="s">
        <v>67</v>
      </c>
    </row>
    <row r="2" spans="2:7" ht="19.5" customHeight="1">
      <c r="B2" s="132" t="s">
        <v>65</v>
      </c>
      <c r="C2" s="132"/>
      <c r="D2" s="132"/>
      <c r="E2" s="132"/>
      <c r="F2" s="132"/>
      <c r="G2" s="132"/>
    </row>
    <row r="3" spans="2:7" ht="19.5" customHeight="1">
      <c r="B3" s="60" t="s">
        <v>30</v>
      </c>
      <c r="C3" s="60"/>
      <c r="D3" s="60"/>
      <c r="E3" s="60"/>
      <c r="F3" s="60"/>
      <c r="G3" s="60"/>
    </row>
    <row r="4" spans="2:7" ht="19.5" customHeight="1">
      <c r="B4" s="133" t="s">
        <v>86</v>
      </c>
      <c r="C4" s="133"/>
      <c r="D4" s="133"/>
      <c r="E4" s="61" t="s">
        <v>50</v>
      </c>
      <c r="F4" s="60"/>
      <c r="G4" s="135" t="s">
        <v>56</v>
      </c>
    </row>
    <row r="5" spans="2:7" ht="9.75" customHeight="1" thickBot="1">
      <c r="B5" s="60"/>
      <c r="C5" s="60"/>
      <c r="D5" s="60"/>
      <c r="E5" s="60"/>
      <c r="F5" s="60"/>
      <c r="G5" s="136"/>
    </row>
    <row r="6" spans="2:7" ht="19.5" customHeight="1">
      <c r="B6" s="2"/>
      <c r="C6" s="9" t="s">
        <v>29</v>
      </c>
      <c r="D6" s="3" t="s">
        <v>19</v>
      </c>
      <c r="E6" s="10" t="s">
        <v>20</v>
      </c>
      <c r="F6" s="10" t="s">
        <v>21</v>
      </c>
      <c r="G6" s="27" t="s">
        <v>22</v>
      </c>
    </row>
    <row r="7" spans="2:7" ht="19.5" customHeight="1">
      <c r="B7" s="25" t="s">
        <v>18</v>
      </c>
      <c r="C7" s="26"/>
      <c r="D7" s="47" t="s">
        <v>57</v>
      </c>
      <c r="E7" s="48" t="s">
        <v>57</v>
      </c>
      <c r="F7" s="48" t="s">
        <v>57</v>
      </c>
      <c r="G7" s="51" t="s">
        <v>90</v>
      </c>
    </row>
    <row r="8" spans="2:7" ht="19.5" customHeight="1">
      <c r="B8" s="40" t="s">
        <v>51</v>
      </c>
      <c r="C8" s="5"/>
      <c r="D8" s="45"/>
      <c r="E8" s="46"/>
      <c r="F8" s="46"/>
      <c r="G8" s="52"/>
    </row>
    <row r="9" spans="2:7" ht="19.5" customHeight="1" thickBot="1">
      <c r="B9" s="41" t="s">
        <v>0</v>
      </c>
      <c r="C9" s="42"/>
      <c r="D9" s="43"/>
      <c r="E9" s="44"/>
      <c r="F9" s="44"/>
      <c r="G9" s="53"/>
    </row>
    <row r="10" spans="2:7" ht="19.5" customHeight="1">
      <c r="B10" s="128" t="s">
        <v>27</v>
      </c>
      <c r="C10" s="20" t="s">
        <v>1</v>
      </c>
      <c r="D10" s="4"/>
      <c r="E10" s="11"/>
      <c r="F10" s="11"/>
      <c r="G10" s="50" t="s">
        <v>60</v>
      </c>
    </row>
    <row r="11" spans="2:7" ht="19.5" customHeight="1">
      <c r="B11" s="128"/>
      <c r="C11" s="21" t="s">
        <v>83</v>
      </c>
      <c r="D11" s="16"/>
      <c r="E11" s="17"/>
      <c r="F11" s="17"/>
      <c r="G11" s="49"/>
    </row>
    <row r="12" spans="2:7" ht="19.5" customHeight="1">
      <c r="B12" s="128"/>
      <c r="C12" s="21" t="s">
        <v>71</v>
      </c>
      <c r="D12" s="16"/>
      <c r="E12" s="17"/>
      <c r="F12" s="17"/>
      <c r="G12" s="49"/>
    </row>
    <row r="13" spans="2:7" ht="19.5" customHeight="1">
      <c r="B13" s="128"/>
      <c r="C13" s="21" t="s">
        <v>84</v>
      </c>
      <c r="D13" s="16"/>
      <c r="E13" s="17"/>
      <c r="F13" s="17"/>
      <c r="G13" s="49"/>
    </row>
    <row r="14" spans="2:7" ht="19.5" customHeight="1">
      <c r="B14" s="128"/>
      <c r="C14" s="21" t="s">
        <v>85</v>
      </c>
      <c r="D14" s="16"/>
      <c r="E14" s="17"/>
      <c r="F14" s="17"/>
      <c r="G14" s="49"/>
    </row>
    <row r="15" spans="2:7" ht="19.5" customHeight="1">
      <c r="B15" s="128"/>
      <c r="C15" s="21" t="s">
        <v>2</v>
      </c>
      <c r="D15" s="16"/>
      <c r="E15" s="17"/>
      <c r="F15" s="17"/>
      <c r="G15" s="49"/>
    </row>
    <row r="16" spans="2:7" ht="19.5" customHeight="1">
      <c r="B16" s="128"/>
      <c r="C16" s="21" t="s">
        <v>3</v>
      </c>
      <c r="D16" s="16"/>
      <c r="E16" s="17"/>
      <c r="F16" s="17"/>
      <c r="G16" s="49"/>
    </row>
    <row r="17" spans="2:7" ht="19.5" customHeight="1">
      <c r="B17" s="128"/>
      <c r="C17" s="21" t="s">
        <v>23</v>
      </c>
      <c r="D17" s="16"/>
      <c r="E17" s="17"/>
      <c r="F17" s="17"/>
      <c r="G17" s="49"/>
    </row>
    <row r="18" spans="2:7" ht="19.5" customHeight="1" thickBot="1">
      <c r="B18" s="128"/>
      <c r="C18" s="22" t="s">
        <v>4</v>
      </c>
      <c r="D18" s="18"/>
      <c r="E18" s="19"/>
      <c r="F18" s="19"/>
      <c r="G18" s="54"/>
    </row>
    <row r="19" spans="2:7" ht="19.5" customHeight="1" thickTop="1">
      <c r="B19" s="128"/>
      <c r="C19" s="33" t="s">
        <v>5</v>
      </c>
      <c r="D19" s="34">
        <f>SUM(D10:D18)</f>
        <v>0</v>
      </c>
      <c r="E19" s="35">
        <f>SUM(E10:E18)</f>
        <v>0</v>
      </c>
      <c r="F19" s="35">
        <f>SUM(F10:F18)</f>
        <v>0</v>
      </c>
      <c r="G19" s="55"/>
    </row>
    <row r="20" spans="2:7" ht="19.5" customHeight="1">
      <c r="B20" s="129" t="s">
        <v>28</v>
      </c>
      <c r="C20" s="23" t="s">
        <v>6</v>
      </c>
      <c r="D20" s="13"/>
      <c r="E20" s="14"/>
      <c r="F20" s="14"/>
      <c r="G20" s="56"/>
    </row>
    <row r="21" spans="2:7" ht="19.5" customHeight="1">
      <c r="B21" s="130"/>
      <c r="C21" s="21" t="s">
        <v>7</v>
      </c>
      <c r="D21" s="16"/>
      <c r="E21" s="17"/>
      <c r="F21" s="17"/>
      <c r="G21" s="49"/>
    </row>
    <row r="22" spans="2:7" ht="19.5" customHeight="1">
      <c r="B22" s="130"/>
      <c r="C22" s="21" t="s">
        <v>8</v>
      </c>
      <c r="D22" s="16"/>
      <c r="E22" s="17"/>
      <c r="F22" s="17"/>
      <c r="G22" s="49" t="s">
        <v>64</v>
      </c>
    </row>
    <row r="23" spans="2:7" ht="19.5" customHeight="1">
      <c r="B23" s="130"/>
      <c r="C23" s="21" t="s">
        <v>9</v>
      </c>
      <c r="D23" s="16"/>
      <c r="E23" s="17"/>
      <c r="F23" s="17"/>
      <c r="G23" s="49"/>
    </row>
    <row r="24" spans="2:7" ht="19.5" customHeight="1">
      <c r="B24" s="130"/>
      <c r="C24" s="21" t="s">
        <v>10</v>
      </c>
      <c r="D24" s="16"/>
      <c r="E24" s="17"/>
      <c r="F24" s="17"/>
      <c r="G24" s="49"/>
    </row>
    <row r="25" spans="2:7" ht="19.5" customHeight="1">
      <c r="B25" s="130"/>
      <c r="C25" s="21" t="s">
        <v>11</v>
      </c>
      <c r="D25" s="16"/>
      <c r="E25" s="17"/>
      <c r="F25" s="17"/>
      <c r="G25" s="49"/>
    </row>
    <row r="26" spans="2:7" ht="19.5" customHeight="1" thickBot="1">
      <c r="B26" s="130"/>
      <c r="C26" s="22" t="s">
        <v>4</v>
      </c>
      <c r="D26" s="18"/>
      <c r="E26" s="19"/>
      <c r="F26" s="19"/>
      <c r="G26" s="54" t="s">
        <v>64</v>
      </c>
    </row>
    <row r="27" spans="2:7" ht="19.5" customHeight="1" thickTop="1">
      <c r="B27" s="131"/>
      <c r="C27" s="33" t="s">
        <v>12</v>
      </c>
      <c r="D27" s="34">
        <f>SUM(D20:D26)</f>
        <v>0</v>
      </c>
      <c r="E27" s="35">
        <f>SUM(E20:E26)</f>
        <v>0</v>
      </c>
      <c r="F27" s="35">
        <f>SUM(F20:F26)</f>
        <v>0</v>
      </c>
      <c r="G27" s="55"/>
    </row>
    <row r="28" spans="2:7" ht="19.5" customHeight="1">
      <c r="B28" s="29" t="s">
        <v>52</v>
      </c>
      <c r="C28" s="30"/>
      <c r="D28" s="36">
        <f>D19-D27</f>
        <v>0</v>
      </c>
      <c r="E28" s="37">
        <f>E19-E27</f>
        <v>0</v>
      </c>
      <c r="F28" s="37">
        <f>F19-F27</f>
        <v>0</v>
      </c>
      <c r="G28" s="57"/>
    </row>
    <row r="29" spans="2:7" ht="19.5" customHeight="1">
      <c r="B29" s="24" t="s">
        <v>13</v>
      </c>
      <c r="C29" s="15"/>
      <c r="D29" s="16"/>
      <c r="E29" s="17"/>
      <c r="F29" s="17"/>
      <c r="G29" s="49"/>
    </row>
    <row r="30" spans="2:7" ht="19.5" customHeight="1">
      <c r="B30" s="31" t="s">
        <v>53</v>
      </c>
      <c r="C30" s="32"/>
      <c r="D30" s="38">
        <f>D28-D29</f>
        <v>0</v>
      </c>
      <c r="E30" s="39">
        <f>E28-E29</f>
        <v>0</v>
      </c>
      <c r="F30" s="39">
        <f>F28-F29</f>
        <v>0</v>
      </c>
      <c r="G30" s="58"/>
    </row>
    <row r="31" spans="2:7" ht="19.5" customHeight="1">
      <c r="B31" s="24" t="s">
        <v>14</v>
      </c>
      <c r="C31" s="15"/>
      <c r="D31" s="16"/>
      <c r="E31" s="17"/>
      <c r="F31" s="17"/>
      <c r="G31" s="49" t="s">
        <v>24</v>
      </c>
    </row>
    <row r="32" spans="2:7" ht="19.5" customHeight="1">
      <c r="B32" s="31" t="s">
        <v>25</v>
      </c>
      <c r="C32" s="32"/>
      <c r="D32" s="38">
        <f>D30-D31</f>
        <v>0</v>
      </c>
      <c r="E32" s="39">
        <f>E30-E31</f>
        <v>0</v>
      </c>
      <c r="F32" s="39">
        <f>F30-F31</f>
        <v>0</v>
      </c>
      <c r="G32" s="58"/>
    </row>
    <row r="33" spans="2:7" ht="19.5" customHeight="1">
      <c r="B33" s="24" t="s">
        <v>15</v>
      </c>
      <c r="C33" s="15"/>
      <c r="D33" s="16"/>
      <c r="E33" s="17"/>
      <c r="F33" s="17"/>
      <c r="G33" s="49"/>
    </row>
    <row r="34" spans="2:7" ht="19.5" customHeight="1">
      <c r="B34" s="31" t="s">
        <v>16</v>
      </c>
      <c r="C34" s="32"/>
      <c r="D34" s="38">
        <f>D28-D31-D33</f>
        <v>0</v>
      </c>
      <c r="E34" s="39">
        <f>E28-E31-E33</f>
        <v>0</v>
      </c>
      <c r="F34" s="39">
        <f>F28-F31-F33</f>
        <v>0</v>
      </c>
      <c r="G34" s="58"/>
    </row>
    <row r="35" spans="2:7" ht="19.5" customHeight="1">
      <c r="B35" s="24" t="s">
        <v>17</v>
      </c>
      <c r="C35" s="15"/>
      <c r="D35" s="16"/>
      <c r="E35" s="17">
        <f>D36</f>
        <v>0</v>
      </c>
      <c r="F35" s="17">
        <f>E36</f>
        <v>0</v>
      </c>
      <c r="G35" s="49"/>
    </row>
    <row r="36" spans="2:7" ht="19.5" customHeight="1" thickBot="1">
      <c r="B36" s="6" t="s">
        <v>26</v>
      </c>
      <c r="C36" s="8"/>
      <c r="D36" s="7">
        <f>D35+D34</f>
        <v>0</v>
      </c>
      <c r="E36" s="12">
        <f>E35+E34</f>
        <v>0</v>
      </c>
      <c r="F36" s="12">
        <f>F35+F34</f>
        <v>0</v>
      </c>
      <c r="G36" s="59"/>
    </row>
    <row r="37" ht="16.5" customHeight="1">
      <c r="B37" s="1" t="s">
        <v>31</v>
      </c>
    </row>
    <row r="38" spans="2:3" ht="16.5" customHeight="1">
      <c r="B38" s="1">
        <v>1</v>
      </c>
      <c r="C38" s="1" t="s">
        <v>33</v>
      </c>
    </row>
    <row r="39" spans="2:3" ht="16.5" customHeight="1">
      <c r="B39" s="1">
        <v>2</v>
      </c>
      <c r="C39" s="1" t="s">
        <v>91</v>
      </c>
    </row>
    <row r="40" spans="2:3" ht="16.5" customHeight="1">
      <c r="B40" s="1">
        <v>3</v>
      </c>
      <c r="C40" s="1" t="s">
        <v>32</v>
      </c>
    </row>
    <row r="41" spans="2:3" ht="16.5" customHeight="1">
      <c r="B41" s="1">
        <v>4</v>
      </c>
      <c r="C41" s="1" t="s">
        <v>87</v>
      </c>
    </row>
    <row r="42" spans="2:7" ht="37.5" customHeight="1">
      <c r="B42" s="125">
        <v>5</v>
      </c>
      <c r="C42" s="134" t="s">
        <v>89</v>
      </c>
      <c r="D42" s="134"/>
      <c r="E42" s="134"/>
      <c r="F42" s="134"/>
      <c r="G42" s="134"/>
    </row>
    <row r="43" ht="19.5" customHeight="1"/>
    <row r="44" ht="19.5" customHeight="1"/>
    <row r="45" ht="19.5" customHeight="1"/>
    <row r="46" ht="19.5" customHeight="1"/>
    <row r="47" ht="19.5" customHeight="1"/>
    <row r="48" ht="19.5" customHeight="1"/>
  </sheetData>
  <sheetProtection/>
  <mergeCells count="6">
    <mergeCell ref="B10:B19"/>
    <mergeCell ref="B20:B27"/>
    <mergeCell ref="B2:G2"/>
    <mergeCell ref="B4:D4"/>
    <mergeCell ref="C42:G42"/>
    <mergeCell ref="G4:G5"/>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44"/>
  <sheetViews>
    <sheetView showGridLines="0" tabSelected="1" zoomScaleSheetLayoutView="100" workbookViewId="0" topLeftCell="A22">
      <selection activeCell="G29" sqref="G29"/>
    </sheetView>
  </sheetViews>
  <sheetFormatPr defaultColWidth="9.140625" defaultRowHeight="16.5" customHeight="1"/>
  <cols>
    <col min="1" max="1" width="1.57421875" style="71" customWidth="1"/>
    <col min="2" max="3" width="2.421875" style="71" customWidth="1"/>
    <col min="4" max="4" width="8.421875" style="71" bestFit="1" customWidth="1"/>
    <col min="5" max="5" width="2.8515625" style="71" bestFit="1" customWidth="1"/>
    <col min="6" max="6" width="4.140625" style="71" bestFit="1" customWidth="1"/>
    <col min="7" max="7" width="4.28125" style="71" bestFit="1" customWidth="1"/>
    <col min="8" max="8" width="2.7109375" style="71" customWidth="1"/>
    <col min="9" max="9" width="5.57421875" style="71" bestFit="1" customWidth="1"/>
    <col min="10" max="10" width="2.57421875" style="71" bestFit="1" customWidth="1"/>
    <col min="11" max="11" width="13.140625" style="71" customWidth="1"/>
    <col min="12" max="14" width="13.140625" style="124" customWidth="1"/>
    <col min="15" max="15" width="2.140625" style="71" customWidth="1"/>
    <col min="16" max="16384" width="9.00390625" style="71" customWidth="1"/>
  </cols>
  <sheetData>
    <row r="1" spans="2:14" s="69" customFormat="1" ht="16.5" customHeight="1">
      <c r="B1" s="68" t="s">
        <v>68</v>
      </c>
      <c r="L1" s="70"/>
      <c r="M1" s="70"/>
      <c r="N1" s="70"/>
    </row>
    <row r="2" spans="2:17" ht="16.5" customHeight="1">
      <c r="B2" s="140" t="s">
        <v>66</v>
      </c>
      <c r="C2" s="140"/>
      <c r="D2" s="140"/>
      <c r="E2" s="140"/>
      <c r="F2" s="140"/>
      <c r="G2" s="140"/>
      <c r="H2" s="140"/>
      <c r="I2" s="140"/>
      <c r="J2" s="140"/>
      <c r="K2" s="140"/>
      <c r="L2" s="140"/>
      <c r="M2" s="140"/>
      <c r="N2" s="140"/>
      <c r="O2" s="63"/>
      <c r="P2" s="63"/>
      <c r="Q2" s="63"/>
    </row>
    <row r="3" spans="2:17" ht="16.5" customHeight="1">
      <c r="B3" s="60" t="s">
        <v>63</v>
      </c>
      <c r="C3" s="62"/>
      <c r="D3" s="62"/>
      <c r="E3" s="62"/>
      <c r="F3" s="62"/>
      <c r="G3" s="62"/>
      <c r="H3" s="62"/>
      <c r="I3" s="62"/>
      <c r="J3" s="62"/>
      <c r="K3" s="62"/>
      <c r="L3" s="62"/>
      <c r="M3" s="62"/>
      <c r="N3" s="62"/>
      <c r="O3" s="63"/>
      <c r="P3" s="63"/>
      <c r="Q3" s="63"/>
    </row>
    <row r="4" spans="2:14" ht="16.5" customHeight="1">
      <c r="B4" s="63"/>
      <c r="C4" s="63"/>
      <c r="D4" s="63"/>
      <c r="E4" s="63"/>
      <c r="F4" s="63"/>
      <c r="G4" s="63"/>
      <c r="H4" s="63"/>
      <c r="I4" s="63"/>
      <c r="J4" s="63"/>
      <c r="K4" s="63"/>
      <c r="L4" s="64" t="s">
        <v>62</v>
      </c>
      <c r="M4" s="141"/>
      <c r="N4" s="141"/>
    </row>
    <row r="5" spans="2:14" ht="15.75" customHeight="1">
      <c r="B5" s="65" t="s">
        <v>79</v>
      </c>
      <c r="C5" s="63"/>
      <c r="D5" s="63"/>
      <c r="E5" s="63"/>
      <c r="F5" s="63"/>
      <c r="G5" s="63"/>
      <c r="H5" s="63"/>
      <c r="I5" s="63"/>
      <c r="J5" s="63"/>
      <c r="K5" s="63"/>
      <c r="M5" s="66"/>
      <c r="N5" s="67" t="s">
        <v>34</v>
      </c>
    </row>
    <row r="6" spans="2:14" ht="15.75" customHeight="1">
      <c r="B6" s="142"/>
      <c r="C6" s="143"/>
      <c r="D6" s="143"/>
      <c r="E6" s="143"/>
      <c r="F6" s="143"/>
      <c r="G6" s="144"/>
      <c r="H6" s="145" t="s">
        <v>35</v>
      </c>
      <c r="I6" s="146"/>
      <c r="J6" s="147"/>
      <c r="K6" s="72" t="s">
        <v>19</v>
      </c>
      <c r="L6" s="73" t="s">
        <v>20</v>
      </c>
      <c r="M6" s="73" t="s">
        <v>21</v>
      </c>
      <c r="N6" s="74" t="s">
        <v>61</v>
      </c>
    </row>
    <row r="7" spans="2:14" ht="15.75" customHeight="1">
      <c r="B7" s="148" t="s">
        <v>36</v>
      </c>
      <c r="C7" s="149"/>
      <c r="D7" s="75"/>
      <c r="E7" s="76" t="s">
        <v>37</v>
      </c>
      <c r="F7" s="76"/>
      <c r="G7" s="76"/>
      <c r="H7" s="149" t="s">
        <v>38</v>
      </c>
      <c r="I7" s="149"/>
      <c r="J7" s="150"/>
      <c r="K7" s="77"/>
      <c r="L7" s="78"/>
      <c r="M7" s="79"/>
      <c r="N7" s="80"/>
    </row>
    <row r="8" spans="2:14" ht="15.75" customHeight="1">
      <c r="B8" s="81"/>
      <c r="C8" s="157" t="s">
        <v>80</v>
      </c>
      <c r="D8" s="158"/>
      <c r="E8" s="158"/>
      <c r="F8" s="158"/>
      <c r="G8" s="158"/>
      <c r="H8" s="158"/>
      <c r="I8" s="82" t="s">
        <v>54</v>
      </c>
      <c r="J8" s="83" t="s">
        <v>39</v>
      </c>
      <c r="K8" s="84"/>
      <c r="L8" s="85"/>
      <c r="M8" s="86"/>
      <c r="N8" s="87"/>
    </row>
    <row r="9" spans="2:14" ht="15.75" customHeight="1">
      <c r="B9" s="81"/>
      <c r="C9" s="88"/>
      <c r="D9" s="89" t="s">
        <v>77</v>
      </c>
      <c r="E9" s="90" t="s">
        <v>55</v>
      </c>
      <c r="F9" s="91"/>
      <c r="G9" s="92" t="s">
        <v>41</v>
      </c>
      <c r="H9" s="89"/>
      <c r="I9" s="90"/>
      <c r="J9" s="93" t="s">
        <v>42</v>
      </c>
      <c r="K9" s="94">
        <f aca="true" t="shared" si="0" ref="K9:N15">ROUNDDOWN($F9*$I9*365*$N$32*K$7/1000,)</f>
        <v>0</v>
      </c>
      <c r="L9" s="95">
        <f t="shared" si="0"/>
        <v>0</v>
      </c>
      <c r="M9" s="95">
        <f t="shared" si="0"/>
        <v>0</v>
      </c>
      <c r="N9" s="96">
        <f t="shared" si="0"/>
        <v>0</v>
      </c>
    </row>
    <row r="10" spans="2:14" ht="15.75" customHeight="1">
      <c r="B10" s="81"/>
      <c r="C10" s="88"/>
      <c r="D10" s="89" t="s">
        <v>78</v>
      </c>
      <c r="E10" s="90" t="s">
        <v>55</v>
      </c>
      <c r="F10" s="91"/>
      <c r="G10" s="92" t="s">
        <v>41</v>
      </c>
      <c r="H10" s="89"/>
      <c r="I10" s="90"/>
      <c r="J10" s="93" t="s">
        <v>42</v>
      </c>
      <c r="K10" s="94">
        <f t="shared" si="0"/>
        <v>0</v>
      </c>
      <c r="L10" s="95">
        <f t="shared" si="0"/>
        <v>0</v>
      </c>
      <c r="M10" s="95">
        <f t="shared" si="0"/>
        <v>0</v>
      </c>
      <c r="N10" s="96">
        <f t="shared" si="0"/>
        <v>0</v>
      </c>
    </row>
    <row r="11" spans="2:14" ht="15.75" customHeight="1">
      <c r="B11" s="81"/>
      <c r="C11" s="88"/>
      <c r="D11" s="89" t="s">
        <v>40</v>
      </c>
      <c r="E11" s="90" t="s">
        <v>55</v>
      </c>
      <c r="F11" s="91"/>
      <c r="G11" s="92" t="s">
        <v>41</v>
      </c>
      <c r="H11" s="89"/>
      <c r="I11" s="90"/>
      <c r="J11" s="93" t="s">
        <v>42</v>
      </c>
      <c r="K11" s="94">
        <f t="shared" si="0"/>
        <v>0</v>
      </c>
      <c r="L11" s="95">
        <f t="shared" si="0"/>
        <v>0</v>
      </c>
      <c r="M11" s="95">
        <f t="shared" si="0"/>
        <v>0</v>
      </c>
      <c r="N11" s="96">
        <f t="shared" si="0"/>
        <v>0</v>
      </c>
    </row>
    <row r="12" spans="2:14" ht="15.75" customHeight="1">
      <c r="B12" s="81"/>
      <c r="C12" s="88"/>
      <c r="D12" s="89" t="s">
        <v>43</v>
      </c>
      <c r="E12" s="90" t="s">
        <v>55</v>
      </c>
      <c r="F12" s="91"/>
      <c r="G12" s="92" t="s">
        <v>41</v>
      </c>
      <c r="H12" s="89"/>
      <c r="I12" s="90"/>
      <c r="J12" s="93" t="s">
        <v>42</v>
      </c>
      <c r="K12" s="94">
        <f t="shared" si="0"/>
        <v>0</v>
      </c>
      <c r="L12" s="95">
        <f t="shared" si="0"/>
        <v>0</v>
      </c>
      <c r="M12" s="95">
        <f t="shared" si="0"/>
        <v>0</v>
      </c>
      <c r="N12" s="96">
        <f t="shared" si="0"/>
        <v>0</v>
      </c>
    </row>
    <row r="13" spans="2:14" ht="15.75" customHeight="1">
      <c r="B13" s="81"/>
      <c r="C13" s="88"/>
      <c r="D13" s="89" t="s">
        <v>44</v>
      </c>
      <c r="E13" s="90" t="s">
        <v>55</v>
      </c>
      <c r="F13" s="91"/>
      <c r="G13" s="92" t="s">
        <v>41</v>
      </c>
      <c r="H13" s="89"/>
      <c r="I13" s="90"/>
      <c r="J13" s="93" t="s">
        <v>42</v>
      </c>
      <c r="K13" s="94">
        <f t="shared" si="0"/>
        <v>0</v>
      </c>
      <c r="L13" s="95">
        <f t="shared" si="0"/>
        <v>0</v>
      </c>
      <c r="M13" s="95">
        <f t="shared" si="0"/>
        <v>0</v>
      </c>
      <c r="N13" s="96">
        <f t="shared" si="0"/>
        <v>0</v>
      </c>
    </row>
    <row r="14" spans="2:14" ht="15.75" customHeight="1">
      <c r="B14" s="81"/>
      <c r="C14" s="88"/>
      <c r="D14" s="89" t="s">
        <v>45</v>
      </c>
      <c r="E14" s="90" t="s">
        <v>55</v>
      </c>
      <c r="F14" s="91"/>
      <c r="G14" s="92" t="s">
        <v>41</v>
      </c>
      <c r="H14" s="89"/>
      <c r="I14" s="90"/>
      <c r="J14" s="93" t="s">
        <v>42</v>
      </c>
      <c r="K14" s="94">
        <f t="shared" si="0"/>
        <v>0</v>
      </c>
      <c r="L14" s="95">
        <f t="shared" si="0"/>
        <v>0</v>
      </c>
      <c r="M14" s="95">
        <f t="shared" si="0"/>
        <v>0</v>
      </c>
      <c r="N14" s="96">
        <f t="shared" si="0"/>
        <v>0</v>
      </c>
    </row>
    <row r="15" spans="2:14" ht="15.75" customHeight="1">
      <c r="B15" s="81"/>
      <c r="C15" s="88"/>
      <c r="D15" s="89" t="s">
        <v>46</v>
      </c>
      <c r="E15" s="90" t="s">
        <v>55</v>
      </c>
      <c r="F15" s="91"/>
      <c r="G15" s="92" t="s">
        <v>41</v>
      </c>
      <c r="H15" s="89"/>
      <c r="I15" s="90"/>
      <c r="J15" s="93" t="s">
        <v>42</v>
      </c>
      <c r="K15" s="94">
        <f t="shared" si="0"/>
        <v>0</v>
      </c>
      <c r="L15" s="95">
        <f t="shared" si="0"/>
        <v>0</v>
      </c>
      <c r="M15" s="95">
        <f t="shared" si="0"/>
        <v>0</v>
      </c>
      <c r="N15" s="96">
        <f t="shared" si="0"/>
        <v>0</v>
      </c>
    </row>
    <row r="16" spans="2:14" ht="15.75" customHeight="1">
      <c r="B16" s="81"/>
      <c r="C16" s="151" t="s">
        <v>47</v>
      </c>
      <c r="D16" s="153"/>
      <c r="E16" s="138"/>
      <c r="F16" s="138"/>
      <c r="G16" s="139"/>
      <c r="H16" s="89"/>
      <c r="I16" s="90"/>
      <c r="J16" s="93" t="s">
        <v>42</v>
      </c>
      <c r="K16" s="94">
        <f aca="true" t="shared" si="1" ref="K16:N21">ROUNDDOWN($I16*$D$7*K$7*365*$N$32/1000,)</f>
        <v>0</v>
      </c>
      <c r="L16" s="95">
        <f t="shared" si="1"/>
        <v>0</v>
      </c>
      <c r="M16" s="95">
        <f t="shared" si="1"/>
        <v>0</v>
      </c>
      <c r="N16" s="96">
        <f t="shared" si="1"/>
        <v>0</v>
      </c>
    </row>
    <row r="17" spans="2:14" ht="15.75" customHeight="1">
      <c r="B17" s="81"/>
      <c r="C17" s="152"/>
      <c r="D17" s="153"/>
      <c r="E17" s="138"/>
      <c r="F17" s="138"/>
      <c r="G17" s="139"/>
      <c r="H17" s="89"/>
      <c r="I17" s="90"/>
      <c r="J17" s="93" t="s">
        <v>42</v>
      </c>
      <c r="K17" s="94">
        <f t="shared" si="1"/>
        <v>0</v>
      </c>
      <c r="L17" s="95">
        <f t="shared" si="1"/>
        <v>0</v>
      </c>
      <c r="M17" s="95">
        <f t="shared" si="1"/>
        <v>0</v>
      </c>
      <c r="N17" s="96">
        <f t="shared" si="1"/>
        <v>0</v>
      </c>
    </row>
    <row r="18" spans="2:14" ht="15.75" customHeight="1">
      <c r="B18" s="81"/>
      <c r="C18" s="152"/>
      <c r="D18" s="153"/>
      <c r="E18" s="138"/>
      <c r="F18" s="138"/>
      <c r="G18" s="139"/>
      <c r="H18" s="89"/>
      <c r="I18" s="90"/>
      <c r="J18" s="93" t="s">
        <v>42</v>
      </c>
      <c r="K18" s="94">
        <f t="shared" si="1"/>
        <v>0</v>
      </c>
      <c r="L18" s="95">
        <f t="shared" si="1"/>
        <v>0</v>
      </c>
      <c r="M18" s="95">
        <f t="shared" si="1"/>
        <v>0</v>
      </c>
      <c r="N18" s="96">
        <f t="shared" si="1"/>
        <v>0</v>
      </c>
    </row>
    <row r="19" spans="2:14" ht="15.75" customHeight="1">
      <c r="B19" s="81"/>
      <c r="C19" s="152"/>
      <c r="D19" s="153"/>
      <c r="E19" s="138"/>
      <c r="F19" s="138"/>
      <c r="G19" s="139"/>
      <c r="H19" s="89"/>
      <c r="I19" s="90"/>
      <c r="J19" s="93" t="s">
        <v>42</v>
      </c>
      <c r="K19" s="94">
        <f t="shared" si="1"/>
        <v>0</v>
      </c>
      <c r="L19" s="95">
        <f t="shared" si="1"/>
        <v>0</v>
      </c>
      <c r="M19" s="95">
        <f t="shared" si="1"/>
        <v>0</v>
      </c>
      <c r="N19" s="96">
        <f t="shared" si="1"/>
        <v>0</v>
      </c>
    </row>
    <row r="20" spans="2:14" ht="15.75" customHeight="1">
      <c r="B20" s="81"/>
      <c r="C20" s="152"/>
      <c r="D20" s="153"/>
      <c r="E20" s="138"/>
      <c r="F20" s="138"/>
      <c r="G20" s="139"/>
      <c r="H20" s="89"/>
      <c r="I20" s="90"/>
      <c r="J20" s="93" t="s">
        <v>42</v>
      </c>
      <c r="K20" s="94">
        <f t="shared" si="1"/>
        <v>0</v>
      </c>
      <c r="L20" s="95">
        <f t="shared" si="1"/>
        <v>0</v>
      </c>
      <c r="M20" s="95">
        <f t="shared" si="1"/>
        <v>0</v>
      </c>
      <c r="N20" s="96">
        <f t="shared" si="1"/>
        <v>0</v>
      </c>
    </row>
    <row r="21" spans="2:14" ht="15.75" customHeight="1">
      <c r="B21" s="81"/>
      <c r="C21" s="152"/>
      <c r="D21" s="154"/>
      <c r="E21" s="155"/>
      <c r="F21" s="155"/>
      <c r="G21" s="156"/>
      <c r="H21" s="97"/>
      <c r="I21" s="98"/>
      <c r="J21" s="99" t="s">
        <v>42</v>
      </c>
      <c r="K21" s="100">
        <f t="shared" si="1"/>
        <v>0</v>
      </c>
      <c r="L21" s="101">
        <f t="shared" si="1"/>
        <v>0</v>
      </c>
      <c r="M21" s="101">
        <f t="shared" si="1"/>
        <v>0</v>
      </c>
      <c r="N21" s="102">
        <f t="shared" si="1"/>
        <v>0</v>
      </c>
    </row>
    <row r="22" spans="2:14" ht="15.75" customHeight="1">
      <c r="B22" s="159" t="s">
        <v>81</v>
      </c>
      <c r="C22" s="160"/>
      <c r="D22" s="160"/>
      <c r="E22" s="160"/>
      <c r="F22" s="160"/>
      <c r="G22" s="160"/>
      <c r="H22" s="160"/>
      <c r="I22" s="160"/>
      <c r="J22" s="161"/>
      <c r="K22" s="103">
        <f>SUM(K9:K21)</f>
        <v>0</v>
      </c>
      <c r="L22" s="104">
        <f>SUM(L9:L21)</f>
        <v>0</v>
      </c>
      <c r="M22" s="105">
        <f>SUM(M9:M21)</f>
        <v>0</v>
      </c>
      <c r="N22" s="106">
        <f>SUM(N9:N21)</f>
        <v>0</v>
      </c>
    </row>
    <row r="23" spans="2:14" ht="15.75" customHeight="1">
      <c r="B23" s="107"/>
      <c r="C23" s="162" t="s">
        <v>70</v>
      </c>
      <c r="D23" s="163"/>
      <c r="E23" s="163"/>
      <c r="F23" s="163"/>
      <c r="G23" s="164"/>
      <c r="H23" s="108"/>
      <c r="I23" s="109"/>
      <c r="J23" s="110" t="s">
        <v>48</v>
      </c>
      <c r="K23" s="111">
        <f>ROUNDDOWN($I23*$D$7*K$7*365/1000,)</f>
        <v>0</v>
      </c>
      <c r="L23" s="112">
        <f>ROUNDDOWN($I23*$D$7*L$7*365/1000,)</f>
        <v>0</v>
      </c>
      <c r="M23" s="112">
        <f>ROUNDDOWN($I23*$D$7*M$7*365/1000,)</f>
        <v>0</v>
      </c>
      <c r="N23" s="113">
        <f>ROUNDDOWN($I23*$D$7*N$7*365/1000,)</f>
        <v>0</v>
      </c>
    </row>
    <row r="24" spans="2:14" ht="15.75" customHeight="1">
      <c r="B24" s="81"/>
      <c r="C24" s="137" t="s">
        <v>71</v>
      </c>
      <c r="D24" s="138"/>
      <c r="E24" s="138"/>
      <c r="F24" s="138"/>
      <c r="G24" s="139"/>
      <c r="H24" s="89"/>
      <c r="I24" s="91"/>
      <c r="J24" s="93" t="s">
        <v>48</v>
      </c>
      <c r="K24" s="114">
        <f>ROUNDDOWN($I24*$D$7*K$7*365/1000,)</f>
        <v>0</v>
      </c>
      <c r="L24" s="95">
        <f>ROUNDDOWN($I24*$D$7*L$7*365/1000,)</f>
        <v>0</v>
      </c>
      <c r="M24" s="95">
        <f>ROUNDDOWN($I24*$D$7*M$7*365/1000,)</f>
        <v>0</v>
      </c>
      <c r="N24" s="96">
        <f aca="true" t="shared" si="2" ref="K24:N29">ROUNDDOWN($I24*$D$7*N$7*365/1000,)</f>
        <v>0</v>
      </c>
    </row>
    <row r="25" spans="2:14" ht="15.75" customHeight="1">
      <c r="B25" s="81"/>
      <c r="C25" s="137" t="s">
        <v>72</v>
      </c>
      <c r="D25" s="138"/>
      <c r="E25" s="138"/>
      <c r="F25" s="138"/>
      <c r="G25" s="139"/>
      <c r="H25" s="89"/>
      <c r="I25" s="91"/>
      <c r="J25" s="93" t="s">
        <v>48</v>
      </c>
      <c r="K25" s="114">
        <f t="shared" si="2"/>
        <v>0</v>
      </c>
      <c r="L25" s="95">
        <f>ROUNDDOWN($I25*$D$7*L$7*365/1000,)</f>
        <v>0</v>
      </c>
      <c r="M25" s="95">
        <f t="shared" si="2"/>
        <v>0</v>
      </c>
      <c r="N25" s="96">
        <f t="shared" si="2"/>
        <v>0</v>
      </c>
    </row>
    <row r="26" spans="2:14" ht="15.75" customHeight="1">
      <c r="B26" s="81"/>
      <c r="C26" s="137" t="s">
        <v>73</v>
      </c>
      <c r="D26" s="138"/>
      <c r="E26" s="138"/>
      <c r="F26" s="138"/>
      <c r="G26" s="139"/>
      <c r="H26" s="89"/>
      <c r="I26" s="91"/>
      <c r="J26" s="93" t="s">
        <v>48</v>
      </c>
      <c r="K26" s="114">
        <f t="shared" si="2"/>
        <v>0</v>
      </c>
      <c r="L26" s="95">
        <f>ROUNDDOWN($I26*$D$7*L$7*365/1000,)</f>
        <v>0</v>
      </c>
      <c r="M26" s="95">
        <f t="shared" si="2"/>
        <v>0</v>
      </c>
      <c r="N26" s="96">
        <f t="shared" si="2"/>
        <v>0</v>
      </c>
    </row>
    <row r="27" spans="2:14" ht="15.75" customHeight="1">
      <c r="B27" s="81"/>
      <c r="C27" s="137"/>
      <c r="D27" s="138"/>
      <c r="E27" s="138"/>
      <c r="F27" s="138"/>
      <c r="G27" s="139"/>
      <c r="H27" s="89"/>
      <c r="I27" s="91"/>
      <c r="J27" s="93" t="s">
        <v>48</v>
      </c>
      <c r="K27" s="114">
        <f t="shared" si="2"/>
        <v>0</v>
      </c>
      <c r="L27" s="95">
        <f>ROUNDDOWN($I27*$D$7*L$7*365/1000,)</f>
        <v>0</v>
      </c>
      <c r="M27" s="95">
        <f t="shared" si="2"/>
        <v>0</v>
      </c>
      <c r="N27" s="96">
        <f t="shared" si="2"/>
        <v>0</v>
      </c>
    </row>
    <row r="28" spans="2:14" ht="15.75" customHeight="1">
      <c r="B28" s="81"/>
      <c r="C28" s="137"/>
      <c r="D28" s="138"/>
      <c r="E28" s="138"/>
      <c r="F28" s="138"/>
      <c r="G28" s="139"/>
      <c r="H28" s="89"/>
      <c r="I28" s="91"/>
      <c r="J28" s="93" t="s">
        <v>48</v>
      </c>
      <c r="K28" s="114">
        <f t="shared" si="2"/>
        <v>0</v>
      </c>
      <c r="L28" s="95">
        <f>ROUNDDOWN($I28*$D$7*L$7*365/1000,)</f>
        <v>0</v>
      </c>
      <c r="M28" s="95">
        <f t="shared" si="2"/>
        <v>0</v>
      </c>
      <c r="N28" s="96">
        <f t="shared" si="2"/>
        <v>0</v>
      </c>
    </row>
    <row r="29" spans="2:14" ht="15.75" customHeight="1">
      <c r="B29" s="81"/>
      <c r="C29" s="165"/>
      <c r="D29" s="155"/>
      <c r="E29" s="155"/>
      <c r="F29" s="155"/>
      <c r="G29" s="156"/>
      <c r="H29" s="97"/>
      <c r="I29" s="115"/>
      <c r="J29" s="99" t="s">
        <v>48</v>
      </c>
      <c r="K29" s="116">
        <f t="shared" si="2"/>
        <v>0</v>
      </c>
      <c r="L29" s="101">
        <f t="shared" si="2"/>
        <v>0</v>
      </c>
      <c r="M29" s="101">
        <f t="shared" si="2"/>
        <v>0</v>
      </c>
      <c r="N29" s="102">
        <f t="shared" si="2"/>
        <v>0</v>
      </c>
    </row>
    <row r="30" spans="2:14" ht="15.75" customHeight="1">
      <c r="B30" s="159" t="s">
        <v>75</v>
      </c>
      <c r="C30" s="160"/>
      <c r="D30" s="160"/>
      <c r="E30" s="160"/>
      <c r="F30" s="160"/>
      <c r="G30" s="160"/>
      <c r="H30" s="160"/>
      <c r="I30" s="160"/>
      <c r="J30" s="161"/>
      <c r="K30" s="103">
        <f>SUM(K23:K29)</f>
        <v>0</v>
      </c>
      <c r="L30" s="104">
        <f>SUM(L23:L29)</f>
        <v>0</v>
      </c>
      <c r="M30" s="105">
        <f>SUM(M23:M29)</f>
        <v>0</v>
      </c>
      <c r="N30" s="106">
        <f>SUM(N23:N29)</f>
        <v>0</v>
      </c>
    </row>
    <row r="31" spans="2:14" ht="15.75" customHeight="1">
      <c r="B31" s="159" t="s">
        <v>49</v>
      </c>
      <c r="C31" s="160"/>
      <c r="D31" s="160"/>
      <c r="E31" s="160"/>
      <c r="F31" s="160"/>
      <c r="G31" s="160"/>
      <c r="H31" s="160"/>
      <c r="I31" s="160"/>
      <c r="J31" s="161"/>
      <c r="K31" s="103">
        <f>SUM(K30,K22)</f>
        <v>0</v>
      </c>
      <c r="L31" s="104">
        <f>SUM(L30,L22)</f>
        <v>0</v>
      </c>
      <c r="M31" s="105">
        <f>SUM(M30,M22)</f>
        <v>0</v>
      </c>
      <c r="N31" s="106">
        <f>SUM(N30,N22)</f>
        <v>0</v>
      </c>
    </row>
    <row r="32" spans="2:14" ht="15.75" customHeight="1">
      <c r="B32" s="117"/>
      <c r="C32" s="117"/>
      <c r="D32" s="117"/>
      <c r="E32" s="117"/>
      <c r="F32" s="117"/>
      <c r="G32" s="117"/>
      <c r="H32" s="117"/>
      <c r="I32" s="117"/>
      <c r="J32" s="117"/>
      <c r="K32" s="118"/>
      <c r="L32" s="118"/>
      <c r="M32" s="126" t="s">
        <v>69</v>
      </c>
      <c r="N32" s="127">
        <v>10.14</v>
      </c>
    </row>
    <row r="33" spans="2:14" ht="15.75" customHeight="1">
      <c r="B33" s="119" t="s">
        <v>59</v>
      </c>
      <c r="C33" s="117"/>
      <c r="D33" s="117"/>
      <c r="E33" s="117"/>
      <c r="F33" s="117"/>
      <c r="G33" s="117"/>
      <c r="H33" s="117"/>
      <c r="I33" s="117"/>
      <c r="J33" s="117"/>
      <c r="K33" s="118"/>
      <c r="L33" s="118"/>
      <c r="M33" s="118"/>
      <c r="N33" s="118"/>
    </row>
    <row r="34" spans="2:16" s="121" customFormat="1" ht="15.75" customHeight="1">
      <c r="B34" s="120">
        <v>1</v>
      </c>
      <c r="C34" s="120" t="s">
        <v>92</v>
      </c>
      <c r="D34" s="120"/>
      <c r="E34" s="120"/>
      <c r="F34" s="120"/>
      <c r="G34" s="120"/>
      <c r="H34" s="120"/>
      <c r="I34" s="120"/>
      <c r="J34" s="120"/>
      <c r="K34" s="120"/>
      <c r="L34" s="120"/>
      <c r="M34" s="120"/>
      <c r="N34" s="120"/>
      <c r="O34" s="120"/>
      <c r="P34" s="120"/>
    </row>
    <row r="35" spans="2:16" s="121" customFormat="1" ht="15.75" customHeight="1">
      <c r="B35" s="120"/>
      <c r="C35" s="120" t="s">
        <v>82</v>
      </c>
      <c r="D35" s="120"/>
      <c r="E35" s="120"/>
      <c r="F35" s="120"/>
      <c r="G35" s="120"/>
      <c r="H35" s="120"/>
      <c r="I35" s="120"/>
      <c r="J35" s="120"/>
      <c r="K35" s="120"/>
      <c r="L35" s="120"/>
      <c r="M35" s="120"/>
      <c r="N35" s="120"/>
      <c r="O35" s="120"/>
      <c r="P35" s="120"/>
    </row>
    <row r="36" spans="2:16" s="121" customFormat="1" ht="15.75" customHeight="1">
      <c r="B36" s="120">
        <v>2</v>
      </c>
      <c r="C36" s="120" t="s">
        <v>74</v>
      </c>
      <c r="D36" s="120"/>
      <c r="E36" s="120"/>
      <c r="F36" s="120"/>
      <c r="G36" s="120"/>
      <c r="H36" s="120"/>
      <c r="I36" s="120"/>
      <c r="J36" s="120"/>
      <c r="K36" s="120"/>
      <c r="L36" s="120"/>
      <c r="M36" s="120"/>
      <c r="N36" s="120"/>
      <c r="O36" s="120"/>
      <c r="P36" s="120"/>
    </row>
    <row r="37" spans="2:14" s="122" customFormat="1" ht="15.75" customHeight="1">
      <c r="B37" s="122">
        <v>3</v>
      </c>
      <c r="C37" s="120" t="s">
        <v>58</v>
      </c>
      <c r="D37" s="120"/>
      <c r="L37" s="123"/>
      <c r="M37" s="123"/>
      <c r="N37" s="123"/>
    </row>
    <row r="38" spans="2:16" ht="15.75" customHeight="1">
      <c r="B38" s="122">
        <v>4</v>
      </c>
      <c r="C38" s="122" t="s">
        <v>76</v>
      </c>
      <c r="D38" s="122"/>
      <c r="E38" s="122"/>
      <c r="F38" s="122"/>
      <c r="G38" s="122"/>
      <c r="H38" s="122"/>
      <c r="I38" s="122"/>
      <c r="J38" s="122"/>
      <c r="K38" s="122"/>
      <c r="L38" s="123"/>
      <c r="M38" s="123"/>
      <c r="N38" s="123"/>
      <c r="O38" s="122"/>
      <c r="P38" s="122"/>
    </row>
    <row r="39" spans="2:16" ht="15.75" customHeight="1">
      <c r="B39" s="122">
        <v>5</v>
      </c>
      <c r="C39" s="122" t="s">
        <v>88</v>
      </c>
      <c r="D39" s="122"/>
      <c r="E39" s="122"/>
      <c r="F39" s="122"/>
      <c r="G39" s="122"/>
      <c r="H39" s="122"/>
      <c r="I39" s="122"/>
      <c r="J39" s="122"/>
      <c r="K39" s="122"/>
      <c r="L39" s="123"/>
      <c r="M39" s="123"/>
      <c r="N39" s="123"/>
      <c r="O39" s="122"/>
      <c r="P39" s="122"/>
    </row>
    <row r="40" spans="2:16" ht="15.75" customHeight="1">
      <c r="B40" s="122"/>
      <c r="C40" s="122"/>
      <c r="D40" s="122"/>
      <c r="E40" s="122"/>
      <c r="F40" s="122"/>
      <c r="G40" s="122"/>
      <c r="H40" s="122"/>
      <c r="I40" s="122"/>
      <c r="J40" s="122"/>
      <c r="K40" s="122"/>
      <c r="L40" s="123"/>
      <c r="M40" s="123"/>
      <c r="N40" s="123"/>
      <c r="O40" s="122"/>
      <c r="P40" s="122"/>
    </row>
    <row r="41" spans="2:16" ht="15.75" customHeight="1">
      <c r="B41" s="122"/>
      <c r="C41" s="122"/>
      <c r="D41" s="122"/>
      <c r="E41" s="122"/>
      <c r="F41" s="122"/>
      <c r="G41" s="122"/>
      <c r="H41" s="122"/>
      <c r="I41" s="122"/>
      <c r="J41" s="122"/>
      <c r="K41" s="122"/>
      <c r="L41" s="123"/>
      <c r="M41" s="123"/>
      <c r="N41" s="123"/>
      <c r="O41" s="122"/>
      <c r="P41" s="122"/>
    </row>
    <row r="42" spans="2:16" ht="15.75" customHeight="1">
      <c r="B42" s="122"/>
      <c r="C42" s="122"/>
      <c r="D42" s="122"/>
      <c r="E42" s="122"/>
      <c r="F42" s="122"/>
      <c r="G42" s="122"/>
      <c r="H42" s="122"/>
      <c r="I42" s="122"/>
      <c r="J42" s="122"/>
      <c r="K42" s="122"/>
      <c r="L42" s="123"/>
      <c r="M42" s="123"/>
      <c r="N42" s="123"/>
      <c r="O42" s="122"/>
      <c r="P42" s="122"/>
    </row>
    <row r="43" spans="2:16" ht="15.75" customHeight="1">
      <c r="B43" s="122"/>
      <c r="C43" s="122"/>
      <c r="D43" s="122"/>
      <c r="E43" s="122"/>
      <c r="F43" s="122"/>
      <c r="G43" s="122"/>
      <c r="H43" s="122"/>
      <c r="I43" s="122"/>
      <c r="J43" s="122"/>
      <c r="K43" s="122"/>
      <c r="L43" s="123"/>
      <c r="M43" s="123"/>
      <c r="N43" s="123"/>
      <c r="O43" s="122"/>
      <c r="P43" s="122"/>
    </row>
    <row r="44" spans="2:16" ht="15.75" customHeight="1">
      <c r="B44" s="122"/>
      <c r="C44" s="122"/>
      <c r="D44" s="122"/>
      <c r="E44" s="122"/>
      <c r="F44" s="122"/>
      <c r="G44" s="122"/>
      <c r="H44" s="122"/>
      <c r="I44" s="122"/>
      <c r="J44" s="122"/>
      <c r="K44" s="122"/>
      <c r="L44" s="123"/>
      <c r="M44" s="123"/>
      <c r="N44" s="123"/>
      <c r="O44" s="122"/>
      <c r="P44" s="122"/>
    </row>
    <row r="45" ht="15.75" customHeight="1"/>
    <row r="46" ht="15.75" customHeight="1"/>
    <row r="47" ht="15.75" customHeight="1"/>
  </sheetData>
  <sheetProtection/>
  <mergeCells count="24">
    <mergeCell ref="C29:G29"/>
    <mergeCell ref="B30:J30"/>
    <mergeCell ref="C25:G25"/>
    <mergeCell ref="C28:G28"/>
    <mergeCell ref="D18:G18"/>
    <mergeCell ref="D19:G19"/>
    <mergeCell ref="D20:G20"/>
    <mergeCell ref="D21:G21"/>
    <mergeCell ref="C8:H8"/>
    <mergeCell ref="B31:J31"/>
    <mergeCell ref="B22:J22"/>
    <mergeCell ref="C23:G23"/>
    <mergeCell ref="C24:G24"/>
    <mergeCell ref="C26:G26"/>
    <mergeCell ref="C27:G27"/>
    <mergeCell ref="B2:N2"/>
    <mergeCell ref="M4:N4"/>
    <mergeCell ref="B6:G6"/>
    <mergeCell ref="H6:J6"/>
    <mergeCell ref="B7:C7"/>
    <mergeCell ref="H7:J7"/>
    <mergeCell ref="C16:C21"/>
    <mergeCell ref="D16:G16"/>
    <mergeCell ref="D17:G17"/>
  </mergeCells>
  <printOptions/>
  <pageMargins left="0.7874015748031497" right="0.7874015748031497" top="0.7874015748031497" bottom="0.7874015748031497"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太郎</dc:creator>
  <cp:keywords/>
  <dc:description/>
  <cp:lastModifiedBy>ＩＴ 推進課</cp:lastModifiedBy>
  <cp:lastPrinted>2016-07-26T09:07:43Z</cp:lastPrinted>
  <dcterms:created xsi:type="dcterms:W3CDTF">2012-07-13T07:27:17Z</dcterms:created>
  <dcterms:modified xsi:type="dcterms:W3CDTF">2016-07-26T09:58:05Z</dcterms:modified>
  <cp:category/>
  <cp:version/>
  <cp:contentType/>
  <cp:contentStatus/>
</cp:coreProperties>
</file>